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ГАПОУ ЛМХПК\Documents\ГЛШ 2023 - 2024\Кал. графики 1 семестр 23-24\ПНК +++\"/>
    </mc:Choice>
  </mc:AlternateContent>
  <xr:revisionPtr revIDLastSave="0" documentId="13_ncr:1_{9443708B-880E-4353-8B5A-10D8B9FE7EC5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1 к 1 сем" sheetId="1" r:id="rId1"/>
    <sheet name="1 к 2 с " sheetId="2" r:id="rId2"/>
    <sheet name="2 к 3 с" sheetId="3" r:id="rId3"/>
    <sheet name="2 к 4 с " sheetId="4" r:id="rId4"/>
    <sheet name="3 к 5 с" sheetId="5" r:id="rId5"/>
    <sheet name="3 к 6 с" sheetId="6" r:id="rId6"/>
    <sheet name="4 к 7 с" sheetId="7" r:id="rId7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30" i="7" l="1"/>
  <c r="T25" i="7"/>
  <c r="S25" i="7"/>
  <c r="Q25" i="7"/>
  <c r="P25" i="7"/>
  <c r="O25" i="7"/>
  <c r="N25" i="7"/>
  <c r="M25" i="7"/>
  <c r="L25" i="7"/>
  <c r="K25" i="7"/>
  <c r="J25" i="7"/>
  <c r="I25" i="7"/>
  <c r="H25" i="7"/>
  <c r="G25" i="7"/>
  <c r="F25" i="7"/>
  <c r="E25" i="7"/>
  <c r="D25" i="7"/>
  <c r="C25" i="7"/>
  <c r="B25" i="7"/>
  <c r="R23" i="7"/>
  <c r="R22" i="7"/>
  <c r="R21" i="7"/>
  <c r="R20" i="7"/>
  <c r="R19" i="7"/>
  <c r="R18" i="7"/>
  <c r="R17" i="7"/>
  <c r="R16" i="7"/>
  <c r="R15" i="7"/>
  <c r="R14" i="7"/>
  <c r="R13" i="7"/>
  <c r="R12" i="7"/>
  <c r="R11" i="7"/>
  <c r="R10" i="7"/>
  <c r="R9" i="7"/>
  <c r="R8" i="7"/>
  <c r="R6" i="7"/>
  <c r="R5" i="7"/>
  <c r="T30" i="7" l="1"/>
  <c r="S32" i="7" s="1"/>
  <c r="R25" i="7"/>
  <c r="Z28" i="6"/>
  <c r="X25" i="6" l="1"/>
  <c r="V25" i="6"/>
  <c r="U25" i="6"/>
  <c r="T25" i="6"/>
  <c r="S25" i="6"/>
  <c r="R25" i="6"/>
  <c r="P25" i="6"/>
  <c r="O25" i="6"/>
  <c r="N25" i="6"/>
  <c r="M25" i="6"/>
  <c r="L25" i="6"/>
  <c r="K25" i="6"/>
  <c r="J25" i="6"/>
  <c r="I25" i="6"/>
  <c r="H25" i="6"/>
  <c r="G25" i="6"/>
  <c r="F25" i="6"/>
  <c r="E25" i="6"/>
  <c r="D25" i="6"/>
  <c r="C25" i="6"/>
  <c r="Y24" i="6"/>
  <c r="Y23" i="6"/>
  <c r="Y22" i="6"/>
  <c r="Y21" i="6"/>
  <c r="Y20" i="6"/>
  <c r="Y19" i="6"/>
  <c r="Y18" i="6"/>
  <c r="Y17" i="6"/>
  <c r="Y16" i="6"/>
  <c r="Y15" i="6"/>
  <c r="Y14" i="6"/>
  <c r="Y13" i="6"/>
  <c r="Y12" i="6"/>
  <c r="Y11" i="6"/>
  <c r="Y10" i="6"/>
  <c r="Y9" i="6"/>
  <c r="Y8" i="6"/>
  <c r="Y7" i="6"/>
  <c r="Y6" i="6"/>
  <c r="Y5" i="6"/>
  <c r="Y28" i="6" s="1"/>
  <c r="O33" i="5" l="1"/>
  <c r="B33" i="5"/>
  <c r="C33" i="5"/>
  <c r="V40" i="5" l="1"/>
  <c r="T33" i="5"/>
  <c r="S33" i="5"/>
  <c r="R33" i="5"/>
  <c r="Q33" i="5"/>
  <c r="P33" i="5"/>
  <c r="N33" i="5"/>
  <c r="M33" i="5"/>
  <c r="L33" i="5"/>
  <c r="K33" i="5"/>
  <c r="J33" i="5"/>
  <c r="I33" i="5"/>
  <c r="H33" i="5"/>
  <c r="G33" i="5"/>
  <c r="F33" i="5"/>
  <c r="E33" i="5"/>
  <c r="D33" i="5"/>
  <c r="Z7" i="4"/>
  <c r="Z8" i="4"/>
  <c r="Z9" i="4"/>
  <c r="Z10" i="4"/>
  <c r="Z11" i="4"/>
  <c r="Z12" i="4"/>
  <c r="Z13" i="4"/>
  <c r="Z14" i="4"/>
  <c r="Z15" i="4"/>
  <c r="Z16" i="4"/>
  <c r="Z17" i="4"/>
  <c r="Z18" i="4"/>
  <c r="Z19" i="4"/>
  <c r="Z20" i="4"/>
  <c r="Z21" i="4"/>
  <c r="Z22" i="4"/>
  <c r="Z23" i="4"/>
  <c r="Z24" i="4"/>
  <c r="Z25" i="4"/>
  <c r="Z26" i="4"/>
  <c r="Z27" i="4"/>
  <c r="Z28" i="4"/>
  <c r="Z29" i="4"/>
  <c r="Z30" i="4"/>
  <c r="Z31" i="4"/>
  <c r="Z32" i="4"/>
  <c r="Z33" i="4"/>
  <c r="Z34" i="4"/>
  <c r="Z35" i="4"/>
  <c r="Z36" i="4"/>
  <c r="Z37" i="4"/>
  <c r="Z38" i="4"/>
  <c r="Z6" i="4"/>
  <c r="T41" i="5" l="1"/>
  <c r="S43" i="5"/>
  <c r="Z39" i="4"/>
  <c r="Y39" i="4" l="1"/>
  <c r="X39" i="4"/>
  <c r="W39" i="4"/>
  <c r="V39" i="4"/>
  <c r="U39" i="4"/>
  <c r="T39" i="4"/>
  <c r="S39" i="4"/>
  <c r="R39" i="4"/>
  <c r="Q39" i="4"/>
  <c r="P39" i="4"/>
  <c r="O39" i="4"/>
  <c r="N39" i="4"/>
  <c r="M39" i="4"/>
  <c r="L39" i="4"/>
  <c r="K39" i="4"/>
  <c r="J39" i="4"/>
  <c r="I39" i="4"/>
  <c r="H39" i="4"/>
  <c r="G39" i="4"/>
  <c r="F39" i="4"/>
  <c r="E39" i="4"/>
  <c r="D39" i="4"/>
  <c r="C39" i="4"/>
  <c r="U29" i="3" l="1"/>
  <c r="T29" i="3"/>
  <c r="R29" i="3"/>
  <c r="Q29" i="3"/>
  <c r="P29" i="3"/>
  <c r="O29" i="3"/>
  <c r="N29" i="3"/>
  <c r="M29" i="3"/>
  <c r="L29" i="3"/>
  <c r="K29" i="3"/>
  <c r="J29" i="3"/>
  <c r="I29" i="3"/>
  <c r="H29" i="3"/>
  <c r="G29" i="3"/>
  <c r="F29" i="3"/>
  <c r="E29" i="3"/>
  <c r="D29" i="3"/>
  <c r="C29" i="3"/>
  <c r="B29" i="3"/>
  <c r="S28" i="3"/>
  <c r="S27" i="3"/>
  <c r="S26" i="3"/>
  <c r="S25" i="3"/>
  <c r="S24" i="3"/>
  <c r="S23" i="3"/>
  <c r="S22" i="3"/>
  <c r="S21" i="3"/>
  <c r="S20" i="3"/>
  <c r="S19" i="3"/>
  <c r="S18" i="3"/>
  <c r="S17" i="3"/>
  <c r="S16" i="3"/>
  <c r="S15" i="3"/>
  <c r="S14" i="3"/>
  <c r="S13" i="3"/>
  <c r="S12" i="3"/>
  <c r="S11" i="3"/>
  <c r="S10" i="3"/>
  <c r="S9" i="3"/>
  <c r="S8" i="3"/>
  <c r="S7" i="3"/>
  <c r="S6" i="3"/>
  <c r="S29" i="3" l="1"/>
  <c r="Y15" i="2"/>
  <c r="Y20" i="2"/>
  <c r="Y9" i="2"/>
  <c r="D31" i="2" l="1"/>
  <c r="E31" i="2"/>
  <c r="F31" i="2"/>
  <c r="G31" i="2"/>
  <c r="H31" i="2"/>
  <c r="I31" i="2"/>
  <c r="J31" i="2"/>
  <c r="K31" i="2"/>
  <c r="L31" i="2"/>
  <c r="M31" i="2"/>
  <c r="N31" i="2"/>
  <c r="O31" i="2"/>
  <c r="P31" i="2"/>
  <c r="Q31" i="2"/>
  <c r="R31" i="2"/>
  <c r="S31" i="2"/>
  <c r="T31" i="2"/>
  <c r="U31" i="2"/>
  <c r="V31" i="2"/>
  <c r="W31" i="2"/>
  <c r="X31" i="2"/>
  <c r="C31" i="2"/>
  <c r="V30" i="1" l="1"/>
  <c r="U30" i="1"/>
  <c r="T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7" i="1"/>
  <c r="D30" i="1"/>
  <c r="E30" i="1"/>
  <c r="F30" i="1"/>
  <c r="G30" i="1"/>
  <c r="H30" i="1"/>
  <c r="I30" i="1"/>
  <c r="J30" i="1"/>
  <c r="K30" i="1"/>
  <c r="L30" i="1"/>
  <c r="M30" i="1"/>
  <c r="N30" i="1"/>
  <c r="O30" i="1"/>
  <c r="P30" i="1"/>
  <c r="Q30" i="1"/>
  <c r="R30" i="1"/>
  <c r="S30" i="1"/>
  <c r="C30" i="1"/>
  <c r="T30" i="1" l="1"/>
</calcChain>
</file>

<file path=xl/sharedStrings.xml><?xml version="1.0" encoding="utf-8"?>
<sst xmlns="http://schemas.openxmlformats.org/spreadsheetml/2006/main" count="273" uniqueCount="242">
  <si>
    <t xml:space="preserve">                                           44.02.02 Преподавание в начальных классах, 1 курс 1 семестр</t>
  </si>
  <si>
    <t>всего часов</t>
  </si>
  <si>
    <t>дисциплины/недели</t>
  </si>
  <si>
    <t>КАЛЕНДАРНЫЙ  УЧЕБНЫЙ  ГРАФИК, 2020-2021  учебный год, кл.рук.Андреева Н.В.</t>
  </si>
  <si>
    <t>Иностранный язык, 1 гр    ВГЗ</t>
  </si>
  <si>
    <t>Иностранный язык, 2 гр    ФГФ</t>
  </si>
  <si>
    <t>Математика                       ККВ</t>
  </si>
  <si>
    <t>Информатика и ИКТ, 1 гр     АНВ</t>
  </si>
  <si>
    <t>Информатика и ИКТ, 2 гр   АНВ</t>
  </si>
  <si>
    <t>География                         ГХХ</t>
  </si>
  <si>
    <t>естествознание (физика)      ККВ</t>
  </si>
  <si>
    <t>естествознание (химия, биология)  ГХХ</t>
  </si>
  <si>
    <t>Физическая культура      ВЛФ</t>
  </si>
  <si>
    <t>ОБЖ                                  ГЛХ</t>
  </si>
  <si>
    <t>Русский язык                   ХВЮ</t>
  </si>
  <si>
    <t>Литература                      ХВЮ</t>
  </si>
  <si>
    <t>История                              ГЕС</t>
  </si>
  <si>
    <t>Обществознание               БНА</t>
  </si>
  <si>
    <t>Астрономия                       АНВ</t>
  </si>
  <si>
    <t>Родная литература    ШГМ</t>
  </si>
  <si>
    <t>Родная литература    ХГМ</t>
  </si>
  <si>
    <t>Язык и культура Татарстана   ХГМ</t>
  </si>
  <si>
    <t>Основы муз. грам., 2 гр      ЕСГ</t>
  </si>
  <si>
    <t>Основы ИЗО грамотности, 1 гр    АСВ</t>
  </si>
  <si>
    <t>Основы ИЗО грамотности, 2 гр     АСВ</t>
  </si>
  <si>
    <t>к оплате 1 семестр</t>
  </si>
  <si>
    <t>к оплате 2 семестр</t>
  </si>
  <si>
    <t>ХОМ - 44</t>
  </si>
  <si>
    <t>31\08</t>
  </si>
  <si>
    <t>07\09</t>
  </si>
  <si>
    <t>14\09</t>
  </si>
  <si>
    <t>21\09</t>
  </si>
  <si>
    <t>28\09</t>
  </si>
  <si>
    <t>05\10</t>
  </si>
  <si>
    <t>12\10</t>
  </si>
  <si>
    <t>19\10</t>
  </si>
  <si>
    <t>26\10</t>
  </si>
  <si>
    <t>02\11</t>
  </si>
  <si>
    <t>09\11</t>
  </si>
  <si>
    <t>16\11</t>
  </si>
  <si>
    <t>23\11</t>
  </si>
  <si>
    <t>30\11</t>
  </si>
  <si>
    <t>07\12</t>
  </si>
  <si>
    <t>14\12</t>
  </si>
  <si>
    <t>21\12</t>
  </si>
  <si>
    <t>Основы муз. грам. , 1 гр     ЕСГ</t>
  </si>
  <si>
    <t>Искусство                     КАФ</t>
  </si>
  <si>
    <t xml:space="preserve">                                        44.02.02.  Преподавание в начальных классах, 1 курс 2 семестр</t>
  </si>
  <si>
    <t>даты:</t>
  </si>
  <si>
    <t>12\01</t>
  </si>
  <si>
    <t>19\01</t>
  </si>
  <si>
    <t>26\01</t>
  </si>
  <si>
    <t>02\02</t>
  </si>
  <si>
    <t>09\02</t>
  </si>
  <si>
    <t>16\02</t>
  </si>
  <si>
    <t>23\02</t>
  </si>
  <si>
    <t>01\03</t>
  </si>
  <si>
    <t>08\03</t>
  </si>
  <si>
    <t>15\03</t>
  </si>
  <si>
    <t>22\03</t>
  </si>
  <si>
    <t>29\03</t>
  </si>
  <si>
    <t>05\04</t>
  </si>
  <si>
    <t>12\04</t>
  </si>
  <si>
    <t>19\04</t>
  </si>
  <si>
    <t>26\04</t>
  </si>
  <si>
    <t>03\05</t>
  </si>
  <si>
    <t>10\05</t>
  </si>
  <si>
    <t>17\05</t>
  </si>
  <si>
    <t>24\05</t>
  </si>
  <si>
    <t>31\05</t>
  </si>
  <si>
    <t>07\06</t>
  </si>
  <si>
    <t>Информатика, 1 гр АНВ</t>
  </si>
  <si>
    <t>Физкультура    ВЛФ</t>
  </si>
  <si>
    <t>Русский язык  ХВЮ</t>
  </si>
  <si>
    <t>Литература  ХВЮ</t>
  </si>
  <si>
    <t>Иностранный язык  ФГФ</t>
  </si>
  <si>
    <t>Иностранный язык   ВГЗ</t>
  </si>
  <si>
    <t>Математика   ККВ</t>
  </si>
  <si>
    <t xml:space="preserve">Информатика, 2 гр </t>
  </si>
  <si>
    <t>География   ГХХ</t>
  </si>
  <si>
    <t>физика   ККВ</t>
  </si>
  <si>
    <t>химия, биология  ГХХ</t>
  </si>
  <si>
    <t>ОБЖ   ГЛХ</t>
  </si>
  <si>
    <t>История   ГЕС</t>
  </si>
  <si>
    <t>Обществознание ГЕС</t>
  </si>
  <si>
    <t>Астрономия   АНВ</t>
  </si>
  <si>
    <t>Родная литература, 1 гр ШГМ</t>
  </si>
  <si>
    <t>Родная литература, 2 гр  ХГМ</t>
  </si>
  <si>
    <t>Искусство    КАФ</t>
  </si>
  <si>
    <t>Язык и культура Тат. ХГМ</t>
  </si>
  <si>
    <t>ОМГ, 1 гр ГФА</t>
  </si>
  <si>
    <t xml:space="preserve">ОМГ, 2 гр </t>
  </si>
  <si>
    <t>ОИГ, 1 гр АСВ</t>
  </si>
  <si>
    <t xml:space="preserve">ОИГ, 2 гр </t>
  </si>
  <si>
    <t>ХОМ, 1 гр МТМ</t>
  </si>
  <si>
    <t xml:space="preserve">ХОМ, 2 гр </t>
  </si>
  <si>
    <t xml:space="preserve">                                           44.02.02 Преподавание в начальных классах, 2 курс 3 семестр</t>
  </si>
  <si>
    <t>оплате 1 семестр</t>
  </si>
  <si>
    <t>оплате 2 семестр</t>
  </si>
  <si>
    <t>Русский язык            ХВЮ</t>
  </si>
  <si>
    <t>Литература            ХВЮ</t>
  </si>
  <si>
    <t>История            ГЕС</t>
  </si>
  <si>
    <t>Иностранный язык, 1 гр      ВГЗ</t>
  </si>
  <si>
    <t>Иностранный язык, 2 гр     ФГФ</t>
  </si>
  <si>
    <t>Физическая культура     ВЛФ</t>
  </si>
  <si>
    <t>Язык и культура Татарстана    ХГМ</t>
  </si>
  <si>
    <t>Математика              ККВ</t>
  </si>
  <si>
    <t>Педагогика         ГГМ</t>
  </si>
  <si>
    <t>Психология   ГЛР</t>
  </si>
  <si>
    <t>Анатомия       МММ</t>
  </si>
  <si>
    <t>Основы изо грам, 1 гр      АСВ</t>
  </si>
  <si>
    <t>Основы изо грам, 2 гр      АСВ</t>
  </si>
  <si>
    <t>МДК.01.01.       СРФ</t>
  </si>
  <si>
    <t>01.06. - 23</t>
  </si>
  <si>
    <t>01.07. - 23</t>
  </si>
  <si>
    <t>01.08.- 23</t>
  </si>
  <si>
    <t>03.01. - 46</t>
  </si>
  <si>
    <t>УП.02 - 72</t>
  </si>
  <si>
    <t>УП.03.01 - 72</t>
  </si>
  <si>
    <t>КАЛЕНДАРНЫЙ  УЧЕБНЫЙ  ГРАФИК, 2021-2022 учебный год, кл.рук.Андреева Н.В.</t>
  </si>
  <si>
    <t>Основы муз.грам, 1 гр     ГФА</t>
  </si>
  <si>
    <t>Основы муз.грам, 2 гр    ГФА</t>
  </si>
  <si>
    <t>ХОМ, 1 гр      ШАА</t>
  </si>
  <si>
    <t>ХОМ, 2 гр   ШАА</t>
  </si>
  <si>
    <t xml:space="preserve">МДК.02.01.             ШАА          </t>
  </si>
  <si>
    <t>МДК.02.02.            ШАА</t>
  </si>
  <si>
    <t>Психология общения       ЮЕА</t>
  </si>
  <si>
    <t>Информатика, ИКТ, 1гр      АНВ</t>
  </si>
  <si>
    <t>Информатика, ИКТ, 2гр    АНВ</t>
  </si>
  <si>
    <t xml:space="preserve">                                        44.02.02.  Преподавание в начальных классах, 2 курс 4 семестр</t>
  </si>
  <si>
    <t>дата:</t>
  </si>
  <si>
    <t>Литература   ХВЮ</t>
  </si>
  <si>
    <t>Иностранный язык, ФГФ</t>
  </si>
  <si>
    <t>Иностранный язык, ВГЗ</t>
  </si>
  <si>
    <t>Физическая культура ВЛФ</t>
  </si>
  <si>
    <t>Язык и культура тат. ХГМ</t>
  </si>
  <si>
    <t>Педагогика  ГГМ</t>
  </si>
  <si>
    <t>Психология    ГЛР</t>
  </si>
  <si>
    <t>Анатомия   МММ</t>
  </si>
  <si>
    <t>ОИГ, 1 гр. АСВ</t>
  </si>
  <si>
    <t>МДК.01.01. СРФ</t>
  </si>
  <si>
    <t>МДК.01.07 ВЛФ</t>
  </si>
  <si>
    <t>МДК.01.08. ВАР</t>
  </si>
  <si>
    <t xml:space="preserve">МДК.03.01. ХГФ </t>
  </si>
  <si>
    <t>ИКТ, 1 гр АНВ</t>
  </si>
  <si>
    <t>ИКТ, 2 гр АНВ</t>
  </si>
  <si>
    <t xml:space="preserve">ОИГ, 2 гр. </t>
  </si>
  <si>
    <t>ХОМ, 1 гр ШАА</t>
  </si>
  <si>
    <t>МДК.01.06   ШАА</t>
  </si>
  <si>
    <t>МДК.02.01. 1 гр ШАА</t>
  </si>
  <si>
    <t>МДК.02.01.    ШАА</t>
  </si>
  <si>
    <t xml:space="preserve">МДК.02.01. 2 гр </t>
  </si>
  <si>
    <t>МДК.02.02.1 гр    ШАА</t>
  </si>
  <si>
    <t xml:space="preserve">МДК.02.02.2 гр    </t>
  </si>
  <si>
    <t>УП.02. ШАА</t>
  </si>
  <si>
    <t xml:space="preserve">УП.02. </t>
  </si>
  <si>
    <t>УП.03.01  2 гр</t>
  </si>
  <si>
    <t>УП.03.01  1 гр   ХГФ</t>
  </si>
  <si>
    <t>Иностранный язык, 1 гр   ВГЗ</t>
  </si>
  <si>
    <t>УП.03.02</t>
  </si>
  <si>
    <t>УП.01</t>
  </si>
  <si>
    <t>Физическая культура    ВЛФ</t>
  </si>
  <si>
    <t>Язык и культура татарстана   ХГМ</t>
  </si>
  <si>
    <t>Педагогика       ГГМ</t>
  </si>
  <si>
    <t>ППП      1 гр,      ЮЕА</t>
  </si>
  <si>
    <t>ППП        2 гр,    ЮЕА</t>
  </si>
  <si>
    <t xml:space="preserve">МДК.01.03           СРФ       </t>
  </si>
  <si>
    <t>МДК 01.06                     ШАА</t>
  </si>
  <si>
    <t xml:space="preserve">МДК.01.07, 1 гр        ВЛФ </t>
  </si>
  <si>
    <t>МДК.01.07, 2 гр         ВЛФ</t>
  </si>
  <si>
    <t>МДК.01.08, 1 гр         ВАР</t>
  </si>
  <si>
    <t>МДК.01.08, 2 гр         ВАР</t>
  </si>
  <si>
    <t xml:space="preserve">МДК.02.01.               1 гр       ШАА </t>
  </si>
  <si>
    <t>МДК.02.01.               2гр          ШАА</t>
  </si>
  <si>
    <t>МДК.02.02.              ШАА</t>
  </si>
  <si>
    <t>МДК.02.02.     1 гр     ШАА</t>
  </si>
  <si>
    <t>МДК.02.02.     2 гр     ШАА</t>
  </si>
  <si>
    <t>МДК.03.01.  1 гр    ХГФ</t>
  </si>
  <si>
    <t>МДК.03.01.  2 гр    ХГФ</t>
  </si>
  <si>
    <t>ПП.02</t>
  </si>
  <si>
    <t>ПП.03.01</t>
  </si>
  <si>
    <t>КАЛЕНДАРНЫЙ  УЧЕБНЫЙ  ГРАФИК, 2022-2023 учебный год, кл.рук. Андреева Н.В.</t>
  </si>
  <si>
    <t>история -</t>
  </si>
  <si>
    <t xml:space="preserve">                                           44.02.02 Преподавание в начальных классах, 3 курс 5 семестр - 19</t>
  </si>
  <si>
    <t>ТДЛ -</t>
  </si>
  <si>
    <t xml:space="preserve">01.02 - </t>
  </si>
  <si>
    <t xml:space="preserve">01,04 - </t>
  </si>
  <si>
    <t xml:space="preserve">01.05 - </t>
  </si>
  <si>
    <t>мдк 03.01</t>
  </si>
  <si>
    <t xml:space="preserve">ПП.01 - </t>
  </si>
  <si>
    <t>ПП.03.02</t>
  </si>
  <si>
    <t xml:space="preserve">                                        44.02.02.  Преподавание в начальных классах, 3 курс 6 семестр</t>
  </si>
  <si>
    <t>21-23</t>
  </si>
  <si>
    <t>История КНГ</t>
  </si>
  <si>
    <r>
      <t xml:space="preserve">                                </t>
    </r>
    <r>
      <rPr>
        <b/>
        <sz val="11"/>
        <color rgb="FF000000"/>
        <rFont val="Times New Roman"/>
        <family val="1"/>
        <charset val="204"/>
      </rPr>
      <t xml:space="preserve">         ПП.03.02</t>
    </r>
  </si>
  <si>
    <t>Физическая культура  ВЛФ</t>
  </si>
  <si>
    <t>Тат. Дет. Лит-ра, ШГМ</t>
  </si>
  <si>
    <t xml:space="preserve">МДК.01.02.  2 гр.  </t>
  </si>
  <si>
    <t>МДК.01.03     СРФ</t>
  </si>
  <si>
    <t>МДК.01.03  1гр.      СРФ</t>
  </si>
  <si>
    <t xml:space="preserve">МДК.01.03  2 гр.      </t>
  </si>
  <si>
    <t>МДК.01.04.     СРФ</t>
  </si>
  <si>
    <t>МДК.01.04.     1 гр  СРФ</t>
  </si>
  <si>
    <t xml:space="preserve">МДК.01.04.   2 гр.     </t>
  </si>
  <si>
    <t>МДК.01.05    ГХХ</t>
  </si>
  <si>
    <t>МДК.01.05  1 гр.   ГХХ</t>
  </si>
  <si>
    <t xml:space="preserve">МДК.01.05  2 гр.    </t>
  </si>
  <si>
    <t>МДК.01.06   1 гр.  ШАА</t>
  </si>
  <si>
    <t xml:space="preserve">МДК.01.06   2 гр.  </t>
  </si>
  <si>
    <t xml:space="preserve">МДК.03.01. ЗЛИ </t>
  </si>
  <si>
    <t>ПП.01</t>
  </si>
  <si>
    <t>ПП.03.02 (лагеря)</t>
  </si>
  <si>
    <t xml:space="preserve">                                                         С 1.06 по 21.06</t>
  </si>
  <si>
    <t>КАЛЕНДАРНЫЙ  УЧЕБНЫЙ  ГРАФИК, 2022-2023 учебный год, кл.рук.Андреева Н.В.</t>
  </si>
  <si>
    <t>МДК.01.02.  НВЮ</t>
  </si>
  <si>
    <t>МДК.01.02.   1 гр.  НВЮ</t>
  </si>
  <si>
    <t xml:space="preserve">                                           44.02.02 Преподавание в начальных классах, 4 курс 7 семестр</t>
  </si>
  <si>
    <t xml:space="preserve">ПОПД </t>
  </si>
  <si>
    <t>менедж</t>
  </si>
  <si>
    <t xml:space="preserve">УП.04 </t>
  </si>
  <si>
    <t>ПП.04</t>
  </si>
  <si>
    <t>предди</t>
  </si>
  <si>
    <t xml:space="preserve">Основы философии        </t>
  </si>
  <si>
    <t xml:space="preserve">Физическая культура      </t>
  </si>
  <si>
    <t xml:space="preserve">Татарская детская литература,    </t>
  </si>
  <si>
    <t xml:space="preserve">Безопасность жизнедеятельности    </t>
  </si>
  <si>
    <t xml:space="preserve">Основы учебно-исследовательской деятельности       </t>
  </si>
  <si>
    <t xml:space="preserve">МДК.01.02. Русский язык с методикой преподавания        </t>
  </si>
  <si>
    <t xml:space="preserve">МДК.01.02. Русский язык с методикой преподавания, 1 гр      </t>
  </si>
  <si>
    <t xml:space="preserve">МДК.01.02. Русский язык с методикой преподавания, 2 гр        </t>
  </si>
  <si>
    <t xml:space="preserve">МДК.01.03 Детская литература с практикумом по выразительному чтению, 1 гр      </t>
  </si>
  <si>
    <t xml:space="preserve">МДК.01.03 Детская литература с практикумом по выразительному чтению, 2 гр      </t>
  </si>
  <si>
    <t xml:space="preserve">МДК.01.04. Теоретические основы начального курса математики с методикой преподавания   </t>
  </si>
  <si>
    <t xml:space="preserve">МДК.01.04. Теоретические основы начального курса математики с методикой преподавания,1 гр        </t>
  </si>
  <si>
    <t xml:space="preserve">МДК.01.04. Теоретические основы начального курса математики с методикой преподавания 2 гр        </t>
  </si>
  <si>
    <t xml:space="preserve">МДК.01.05 Естествознание с методикой преподавания      </t>
  </si>
  <si>
    <t xml:space="preserve">МДК.01.05 Естествознание с методикой преподавания, 1 гр.   </t>
  </si>
  <si>
    <t xml:space="preserve">МДК.01.05 Естествознание с методикой преподавания, 2 гр.    </t>
  </si>
  <si>
    <t xml:space="preserve">МДК.04.01 Теоретические и прикладные аспекты методической работы учителя начальных классов        </t>
  </si>
  <si>
    <r>
      <t xml:space="preserve">КАЛЕНДАРНЫЙ  УЧЕБНЫЙ  ГРАФИК, 2023-2024 учебный год, кл.рук. Хайруллина Г.Ф. - </t>
    </r>
    <r>
      <rPr>
        <b/>
        <sz val="11"/>
        <color rgb="FFFF0000"/>
        <rFont val="Times New Roman"/>
        <family val="1"/>
        <charset val="204"/>
      </rPr>
      <t>21 человек</t>
    </r>
  </si>
  <si>
    <t xml:space="preserve">Иностранный язык,   1 гр.   </t>
  </si>
  <si>
    <t xml:space="preserve">Иностранный язык,   2 гр.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</si>
</sst>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m"/>
  </numFmts>
  <fonts count="19">
    <font>
      <sz val="10"/>
      <name val="Arial"/>
      <family val="2"/>
      <charset val="204"/>
    </font>
    <font>
      <sz val="11"/>
      <color indexed="8"/>
      <name val="Calibri"/>
      <family val="2"/>
      <charset val="1"/>
    </font>
    <font>
      <b/>
      <sz val="11"/>
      <color indexed="8"/>
      <name val="Arial11"/>
      <charset val="204"/>
    </font>
    <font>
      <sz val="11"/>
      <name val="Times New Roman"/>
      <family val="1"/>
      <charset val="204"/>
    </font>
    <font>
      <b/>
      <sz val="11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0"/>
      <name val="Times New Roman"/>
      <family val="1"/>
      <charset val="204"/>
    </font>
    <font>
      <sz val="9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0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b/>
      <sz val="11"/>
      <color rgb="FFFF0000"/>
      <name val="Times New Roman"/>
      <family val="1"/>
      <charset val="204"/>
    </font>
  </fonts>
  <fills count="16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7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thin">
        <color indexed="8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/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44">
    <xf numFmtId="0" fontId="0" fillId="0" borderId="0" xfId="0"/>
    <xf numFmtId="0" fontId="1" fillId="0" borderId="0" xfId="1"/>
    <xf numFmtId="0" fontId="6" fillId="0" borderId="4" xfId="1" applyFont="1" applyBorder="1"/>
    <xf numFmtId="0" fontId="4" fillId="0" borderId="6" xfId="1" applyFont="1" applyBorder="1"/>
    <xf numFmtId="0" fontId="4" fillId="0" borderId="1" xfId="1" applyFont="1" applyBorder="1"/>
    <xf numFmtId="0" fontId="3" fillId="0" borderId="6" xfId="0" applyFont="1" applyBorder="1" applyAlignment="1">
      <alignment vertical="center"/>
    </xf>
    <xf numFmtId="0" fontId="6" fillId="0" borderId="1" xfId="1" applyFont="1" applyBorder="1"/>
    <xf numFmtId="0" fontId="3" fillId="0" borderId="6" xfId="0" applyFont="1" applyBorder="1" applyAlignment="1">
      <alignment vertical="center" wrapText="1"/>
    </xf>
    <xf numFmtId="0" fontId="6" fillId="7" borderId="1" xfId="1" applyFont="1" applyFill="1" applyBorder="1"/>
    <xf numFmtId="0" fontId="6" fillId="8" borderId="1" xfId="1" applyFont="1" applyFill="1" applyBorder="1"/>
    <xf numFmtId="0" fontId="3" fillId="0" borderId="6" xfId="0" applyFont="1" applyBorder="1" applyAlignment="1">
      <alignment vertical="top" wrapText="1"/>
    </xf>
    <xf numFmtId="0" fontId="3" fillId="0" borderId="6" xfId="0" applyFont="1" applyBorder="1"/>
    <xf numFmtId="0" fontId="8" fillId="0" borderId="0" xfId="0" applyFont="1"/>
    <xf numFmtId="14" fontId="9" fillId="0" borderId="5" xfId="0" applyNumberFormat="1" applyFont="1" applyBorder="1" applyAlignment="1">
      <alignment horizontal="center" textRotation="90" wrapText="1"/>
    </xf>
    <xf numFmtId="0" fontId="6" fillId="0" borderId="8" xfId="1" applyFont="1" applyBorder="1"/>
    <xf numFmtId="0" fontId="6" fillId="7" borderId="8" xfId="1" applyFont="1" applyFill="1" applyBorder="1"/>
    <xf numFmtId="0" fontId="10" fillId="0" borderId="2" xfId="0" applyFont="1" applyBorder="1" applyAlignment="1">
      <alignment horizontal="center" vertical="center"/>
    </xf>
    <xf numFmtId="0" fontId="6" fillId="0" borderId="37" xfId="1" applyFont="1" applyBorder="1"/>
    <xf numFmtId="0" fontId="6" fillId="12" borderId="1" xfId="1" applyFont="1" applyFill="1" applyBorder="1"/>
    <xf numFmtId="0" fontId="6" fillId="13" borderId="1" xfId="1" applyFont="1" applyFill="1" applyBorder="1"/>
    <xf numFmtId="0" fontId="6" fillId="0" borderId="11" xfId="1" applyFont="1" applyBorder="1"/>
    <xf numFmtId="0" fontId="4" fillId="0" borderId="55" xfId="1" applyFont="1" applyBorder="1"/>
    <xf numFmtId="0" fontId="4" fillId="0" borderId="56" xfId="1" applyFont="1" applyBorder="1"/>
    <xf numFmtId="0" fontId="3" fillId="0" borderId="23" xfId="0" applyFont="1" applyBorder="1" applyAlignment="1">
      <alignment vertical="center"/>
    </xf>
    <xf numFmtId="0" fontId="6" fillId="0" borderId="58" xfId="1" applyFont="1" applyBorder="1"/>
    <xf numFmtId="0" fontId="6" fillId="0" borderId="59" xfId="1" applyFont="1" applyBorder="1"/>
    <xf numFmtId="0" fontId="6" fillId="13" borderId="59" xfId="1" applyFont="1" applyFill="1" applyBorder="1"/>
    <xf numFmtId="0" fontId="10" fillId="0" borderId="29" xfId="0" applyFont="1" applyBorder="1" applyAlignment="1">
      <alignment horizontal="center" vertical="center"/>
    </xf>
    <xf numFmtId="0" fontId="3" fillId="0" borderId="50" xfId="0" applyFont="1" applyBorder="1" applyAlignment="1">
      <alignment vertical="center"/>
    </xf>
    <xf numFmtId="0" fontId="6" fillId="5" borderId="62" xfId="1" applyFont="1" applyFill="1" applyBorder="1"/>
    <xf numFmtId="0" fontId="6" fillId="5" borderId="43" xfId="1" applyFont="1" applyFill="1" applyBorder="1"/>
    <xf numFmtId="0" fontId="6" fillId="13" borderId="43" xfId="1" applyFont="1" applyFill="1" applyBorder="1"/>
    <xf numFmtId="0" fontId="6" fillId="12" borderId="43" xfId="1" applyFont="1" applyFill="1" applyBorder="1"/>
    <xf numFmtId="0" fontId="3" fillId="0" borderId="50" xfId="0" applyFont="1" applyBorder="1" applyAlignment="1">
      <alignment vertical="center" wrapText="1"/>
    </xf>
    <xf numFmtId="0" fontId="6" fillId="0" borderId="62" xfId="1" applyFont="1" applyBorder="1"/>
    <xf numFmtId="0" fontId="6" fillId="0" borderId="43" xfId="1" applyFont="1" applyBorder="1"/>
    <xf numFmtId="0" fontId="6" fillId="8" borderId="62" xfId="1" applyFont="1" applyFill="1" applyBorder="1"/>
    <xf numFmtId="0" fontId="6" fillId="8" borderId="43" xfId="1" applyFont="1" applyFill="1" applyBorder="1"/>
    <xf numFmtId="0" fontId="6" fillId="5" borderId="63" xfId="1" applyFont="1" applyFill="1" applyBorder="1"/>
    <xf numFmtId="0" fontId="6" fillId="5" borderId="1" xfId="1" applyFont="1" applyFill="1" applyBorder="1"/>
    <xf numFmtId="0" fontId="6" fillId="5" borderId="59" xfId="1" applyFont="1" applyFill="1" applyBorder="1"/>
    <xf numFmtId="0" fontId="3" fillId="0" borderId="50" xfId="0" applyFont="1" applyBorder="1" applyAlignment="1">
      <alignment vertical="top" wrapText="1"/>
    </xf>
    <xf numFmtId="0" fontId="6" fillId="0" borderId="46" xfId="1" applyFont="1" applyBorder="1"/>
    <xf numFmtId="0" fontId="3" fillId="0" borderId="54" xfId="0" applyFont="1" applyBorder="1" applyAlignment="1">
      <alignment vertical="center" wrapText="1"/>
    </xf>
    <xf numFmtId="0" fontId="6" fillId="0" borderId="64" xfId="1" applyFont="1" applyBorder="1"/>
    <xf numFmtId="0" fontId="6" fillId="0" borderId="47" xfId="1" applyFont="1" applyBorder="1"/>
    <xf numFmtId="0" fontId="6" fillId="12" borderId="46" xfId="1" applyFont="1" applyFill="1" applyBorder="1"/>
    <xf numFmtId="0" fontId="6" fillId="0" borderId="31" xfId="1" applyFont="1" applyBorder="1"/>
    <xf numFmtId="0" fontId="10" fillId="0" borderId="3" xfId="0" applyFont="1" applyBorder="1" applyAlignment="1">
      <alignment horizontal="center" vertical="center"/>
    </xf>
    <xf numFmtId="0" fontId="3" fillId="0" borderId="67" xfId="0" applyFont="1" applyBorder="1" applyAlignment="1">
      <alignment vertical="top" wrapText="1"/>
    </xf>
    <xf numFmtId="0" fontId="10" fillId="0" borderId="32" xfId="0" applyFont="1" applyBorder="1" applyAlignment="1">
      <alignment horizontal="center" vertical="center"/>
    </xf>
    <xf numFmtId="0" fontId="5" fillId="0" borderId="0" xfId="1" applyFont="1" applyAlignment="1">
      <alignment horizontal="center"/>
    </xf>
    <xf numFmtId="0" fontId="6" fillId="0" borderId="38" xfId="1" applyFont="1" applyBorder="1"/>
    <xf numFmtId="14" fontId="13" fillId="0" borderId="39" xfId="1" applyNumberFormat="1" applyFont="1" applyBorder="1" applyAlignment="1">
      <alignment textRotation="90"/>
    </xf>
    <xf numFmtId="0" fontId="4" fillId="0" borderId="42" xfId="1" applyFont="1" applyBorder="1"/>
    <xf numFmtId="0" fontId="4" fillId="0" borderId="43" xfId="1" applyFont="1" applyBorder="1"/>
    <xf numFmtId="0" fontId="3" fillId="0" borderId="50" xfId="0" applyFont="1" applyBorder="1" applyAlignment="1">
      <alignment horizontal="left" vertical="center"/>
    </xf>
    <xf numFmtId="0" fontId="6" fillId="0" borderId="43" xfId="1" applyFont="1" applyBorder="1" applyAlignment="1">
      <alignment vertical="center"/>
    </xf>
    <xf numFmtId="0" fontId="10" fillId="0" borderId="10" xfId="0" applyFont="1" applyBorder="1" applyAlignment="1">
      <alignment horizontal="center" vertical="center"/>
    </xf>
    <xf numFmtId="0" fontId="15" fillId="4" borderId="6" xfId="0" applyFont="1" applyFill="1" applyBorder="1" applyAlignment="1">
      <alignment horizontal="center" vertical="center"/>
    </xf>
    <xf numFmtId="0" fontId="15" fillId="4" borderId="2" xfId="0" applyFont="1" applyFill="1" applyBorder="1" applyAlignment="1">
      <alignment horizontal="center" vertical="center"/>
    </xf>
    <xf numFmtId="0" fontId="6" fillId="5" borderId="43" xfId="1" applyFont="1" applyFill="1" applyBorder="1" applyAlignment="1">
      <alignment vertical="center"/>
    </xf>
    <xf numFmtId="0" fontId="3" fillId="0" borderId="50" xfId="0" applyFont="1" applyBorder="1" applyAlignment="1">
      <alignment horizontal="left" vertical="center" wrapText="1"/>
    </xf>
    <xf numFmtId="0" fontId="6" fillId="8" borderId="43" xfId="1" applyFont="1" applyFill="1" applyBorder="1" applyAlignment="1">
      <alignment vertical="center"/>
    </xf>
    <xf numFmtId="0" fontId="6" fillId="10" borderId="43" xfId="1" applyFont="1" applyFill="1" applyBorder="1" applyAlignment="1">
      <alignment vertical="center"/>
    </xf>
    <xf numFmtId="0" fontId="3" fillId="0" borderId="43" xfId="1" applyFont="1" applyBorder="1" applyAlignment="1">
      <alignment vertical="center"/>
    </xf>
    <xf numFmtId="0" fontId="3" fillId="11" borderId="43" xfId="1" applyFont="1" applyFill="1" applyBorder="1" applyAlignment="1">
      <alignment vertical="center"/>
    </xf>
    <xf numFmtId="0" fontId="3" fillId="5" borderId="43" xfId="1" applyFont="1" applyFill="1" applyBorder="1" applyAlignment="1">
      <alignment vertical="center"/>
    </xf>
    <xf numFmtId="0" fontId="6" fillId="12" borderId="43" xfId="1" applyFont="1" applyFill="1" applyBorder="1" applyAlignment="1">
      <alignment vertical="center"/>
    </xf>
    <xf numFmtId="0" fontId="3" fillId="12" borderId="43" xfId="1" applyFont="1" applyFill="1" applyBorder="1" applyAlignment="1">
      <alignment vertical="center"/>
    </xf>
    <xf numFmtId="0" fontId="3" fillId="8" borderId="43" xfId="1" applyFont="1" applyFill="1" applyBorder="1" applyAlignment="1">
      <alignment vertical="center"/>
    </xf>
    <xf numFmtId="0" fontId="3" fillId="13" borderId="43" xfId="1" applyFont="1" applyFill="1" applyBorder="1" applyAlignment="1">
      <alignment vertical="center"/>
    </xf>
    <xf numFmtId="0" fontId="16" fillId="5" borderId="43" xfId="1" applyFont="1" applyFill="1" applyBorder="1" applyAlignment="1">
      <alignment vertical="center"/>
    </xf>
    <xf numFmtId="0" fontId="15" fillId="5" borderId="2" xfId="0" applyFont="1" applyFill="1" applyBorder="1" applyAlignment="1">
      <alignment horizontal="center" vertical="center"/>
    </xf>
    <xf numFmtId="0" fontId="6" fillId="11" borderId="43" xfId="1" applyFont="1" applyFill="1" applyBorder="1" applyAlignment="1">
      <alignment vertical="center"/>
    </xf>
    <xf numFmtId="0" fontId="10" fillId="0" borderId="70" xfId="0" applyFont="1" applyBorder="1" applyAlignment="1">
      <alignment horizontal="center" vertical="center"/>
    </xf>
    <xf numFmtId="0" fontId="15" fillId="4" borderId="33" xfId="0" applyFont="1" applyFill="1" applyBorder="1" applyAlignment="1">
      <alignment horizontal="center" vertical="center"/>
    </xf>
    <xf numFmtId="0" fontId="15" fillId="4" borderId="3" xfId="0" applyFont="1" applyFill="1" applyBorder="1" applyAlignment="1">
      <alignment horizontal="center" vertical="center"/>
    </xf>
    <xf numFmtId="0" fontId="8" fillId="0" borderId="34" xfId="0" applyFont="1" applyBorder="1"/>
    <xf numFmtId="0" fontId="8" fillId="0" borderId="35" xfId="0" applyFont="1" applyBorder="1"/>
    <xf numFmtId="0" fontId="10" fillId="0" borderId="11" xfId="0" applyFont="1" applyBorder="1" applyAlignment="1">
      <alignment horizontal="center"/>
    </xf>
    <xf numFmtId="0" fontId="15" fillId="4" borderId="1" xfId="0" applyFont="1" applyFill="1" applyBorder="1"/>
    <xf numFmtId="0" fontId="8" fillId="5" borderId="0" xfId="0" applyFont="1" applyFill="1"/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15" fillId="4" borderId="18" xfId="0" applyFont="1" applyFill="1" applyBorder="1" applyAlignment="1">
      <alignment horizontal="center"/>
    </xf>
    <xf numFmtId="0" fontId="15" fillId="4" borderId="0" xfId="0" applyFont="1" applyFill="1"/>
    <xf numFmtId="0" fontId="6" fillId="0" borderId="0" xfId="1" applyFont="1" applyAlignment="1">
      <alignment horizontal="center"/>
    </xf>
    <xf numFmtId="14" fontId="13" fillId="0" borderId="51" xfId="1" applyNumberFormat="1" applyFont="1" applyBorder="1" applyAlignment="1">
      <alignment textRotation="90"/>
    </xf>
    <xf numFmtId="0" fontId="4" fillId="0" borderId="52" xfId="1" applyFont="1" applyBorder="1"/>
    <xf numFmtId="0" fontId="5" fillId="0" borderId="42" xfId="1" applyFont="1" applyBorder="1" applyAlignment="1">
      <alignment vertical="center"/>
    </xf>
    <xf numFmtId="0" fontId="6" fillId="8" borderId="52" xfId="1" applyFont="1" applyFill="1" applyBorder="1"/>
    <xf numFmtId="0" fontId="17" fillId="0" borderId="44" xfId="1" applyFont="1" applyBorder="1" applyAlignment="1">
      <alignment horizontal="center" vertical="center"/>
    </xf>
    <xf numFmtId="0" fontId="10" fillId="4" borderId="6" xfId="0" applyFont="1" applyFill="1" applyBorder="1" applyAlignment="1">
      <alignment horizontal="center"/>
    </xf>
    <xf numFmtId="0" fontId="10" fillId="4" borderId="2" xfId="0" applyFont="1" applyFill="1" applyBorder="1" applyAlignment="1">
      <alignment horizontal="center"/>
    </xf>
    <xf numFmtId="0" fontId="6" fillId="0" borderId="52" xfId="1" applyFont="1" applyBorder="1"/>
    <xf numFmtId="0" fontId="6" fillId="11" borderId="43" xfId="1" applyFont="1" applyFill="1" applyBorder="1"/>
    <xf numFmtId="0" fontId="6" fillId="10" borderId="43" xfId="1" applyFont="1" applyFill="1" applyBorder="1"/>
    <xf numFmtId="0" fontId="6" fillId="10" borderId="52" xfId="1" applyFont="1" applyFill="1" applyBorder="1"/>
    <xf numFmtId="0" fontId="3" fillId="5" borderId="43" xfId="1" applyFont="1" applyFill="1" applyBorder="1"/>
    <xf numFmtId="0" fontId="6" fillId="5" borderId="52" xfId="1" applyFont="1" applyFill="1" applyBorder="1"/>
    <xf numFmtId="0" fontId="10" fillId="5" borderId="2" xfId="0" applyFont="1" applyFill="1" applyBorder="1" applyAlignment="1">
      <alignment horizontal="center"/>
    </xf>
    <xf numFmtId="0" fontId="5" fillId="0" borderId="42" xfId="1" applyFont="1" applyBorder="1"/>
    <xf numFmtId="0" fontId="3" fillId="10" borderId="43" xfId="1" applyFont="1" applyFill="1" applyBorder="1"/>
    <xf numFmtId="0" fontId="17" fillId="0" borderId="48" xfId="1" applyFont="1" applyBorder="1" applyAlignment="1">
      <alignment horizontal="center" vertical="center"/>
    </xf>
    <xf numFmtId="0" fontId="5" fillId="5" borderId="43" xfId="1" applyFont="1" applyFill="1" applyBorder="1"/>
    <xf numFmtId="0" fontId="5" fillId="10" borderId="43" xfId="1" applyFont="1" applyFill="1" applyBorder="1"/>
    <xf numFmtId="0" fontId="5" fillId="5" borderId="52" xfId="1" applyFont="1" applyFill="1" applyBorder="1"/>
    <xf numFmtId="0" fontId="17" fillId="0" borderId="44" xfId="1" applyFont="1" applyBorder="1" applyAlignment="1">
      <alignment horizontal="center"/>
    </xf>
    <xf numFmtId="0" fontId="5" fillId="0" borderId="43" xfId="1" applyFont="1" applyBorder="1"/>
    <xf numFmtId="0" fontId="5" fillId="11" borderId="43" xfId="1" applyFont="1" applyFill="1" applyBorder="1"/>
    <xf numFmtId="0" fontId="5" fillId="11" borderId="52" xfId="1" applyFont="1" applyFill="1" applyBorder="1"/>
    <xf numFmtId="0" fontId="5" fillId="0" borderId="49" xfId="1" applyFont="1" applyBorder="1"/>
    <xf numFmtId="0" fontId="5" fillId="0" borderId="46" xfId="1" applyFont="1" applyBorder="1"/>
    <xf numFmtId="0" fontId="5" fillId="10" borderId="46" xfId="1" applyFont="1" applyFill="1" applyBorder="1"/>
    <xf numFmtId="0" fontId="5" fillId="12" borderId="46" xfId="1" applyFont="1" applyFill="1" applyBorder="1"/>
    <xf numFmtId="0" fontId="5" fillId="0" borderId="53" xfId="1" applyFont="1" applyBorder="1"/>
    <xf numFmtId="0" fontId="17" fillId="0" borderId="48" xfId="1" applyFont="1" applyBorder="1" applyAlignment="1">
      <alignment horizontal="center"/>
    </xf>
    <xf numFmtId="0" fontId="10" fillId="4" borderId="33" xfId="0" applyFont="1" applyFill="1" applyBorder="1" applyAlignment="1">
      <alignment horizontal="center"/>
    </xf>
    <xf numFmtId="0" fontId="10" fillId="4" borderId="3" xfId="0" applyFont="1" applyFill="1" applyBorder="1" applyAlignment="1">
      <alignment horizontal="center"/>
    </xf>
    <xf numFmtId="0" fontId="5" fillId="14" borderId="6" xfId="1" applyFont="1" applyFill="1" applyBorder="1"/>
    <xf numFmtId="0" fontId="6" fillId="0" borderId="1" xfId="1" applyFont="1" applyBorder="1" applyAlignment="1">
      <alignment horizontal="center" vertical="center"/>
    </xf>
    <xf numFmtId="0" fontId="5" fillId="0" borderId="1" xfId="1" applyFont="1" applyBorder="1"/>
    <xf numFmtId="0" fontId="4" fillId="0" borderId="1" xfId="1" applyFont="1" applyBorder="1" applyAlignment="1">
      <alignment horizontal="center" vertical="center" textRotation="90"/>
    </xf>
    <xf numFmtId="0" fontId="5" fillId="0" borderId="2" xfId="1" applyFont="1" applyBorder="1"/>
    <xf numFmtId="0" fontId="17" fillId="0" borderId="50" xfId="1" applyFont="1" applyBorder="1" applyAlignment="1">
      <alignment horizontal="center"/>
    </xf>
    <xf numFmtId="0" fontId="5" fillId="11" borderId="33" xfId="1" applyFont="1" applyFill="1" applyBorder="1"/>
    <xf numFmtId="0" fontId="4" fillId="0" borderId="30" xfId="1" applyFont="1" applyBorder="1" applyAlignment="1">
      <alignment horizontal="center" vertical="center" textRotation="90"/>
    </xf>
    <xf numFmtId="0" fontId="5" fillId="0" borderId="30" xfId="1" applyFont="1" applyBorder="1"/>
    <xf numFmtId="0" fontId="6" fillId="0" borderId="30" xfId="1" applyFont="1" applyBorder="1" applyAlignment="1">
      <alignment horizontal="center" vertical="center"/>
    </xf>
    <xf numFmtId="0" fontId="5" fillId="0" borderId="3" xfId="1" applyFont="1" applyBorder="1"/>
    <xf numFmtId="0" fontId="17" fillId="0" borderId="54" xfId="1" applyFont="1" applyBorder="1" applyAlignment="1">
      <alignment horizontal="center"/>
    </xf>
    <xf numFmtId="16" fontId="8" fillId="0" borderId="0" xfId="0" applyNumberFormat="1" applyFont="1"/>
    <xf numFmtId="0" fontId="8" fillId="0" borderId="20" xfId="0" applyFont="1" applyBorder="1"/>
    <xf numFmtId="0" fontId="8" fillId="0" borderId="21" xfId="0" applyFont="1" applyBorder="1"/>
    <xf numFmtId="0" fontId="8" fillId="0" borderId="22" xfId="0" applyFont="1" applyBorder="1"/>
    <xf numFmtId="0" fontId="10" fillId="0" borderId="18" xfId="0" applyFont="1" applyBorder="1" applyAlignment="1">
      <alignment horizontal="center"/>
    </xf>
    <xf numFmtId="0" fontId="10" fillId="4" borderId="20" xfId="0" applyFont="1" applyFill="1" applyBorder="1"/>
    <xf numFmtId="0" fontId="10" fillId="4" borderId="22" xfId="0" applyFont="1" applyFill="1" applyBorder="1"/>
    <xf numFmtId="0" fontId="8" fillId="15" borderId="0" xfId="0" applyFont="1" applyFill="1"/>
    <xf numFmtId="0" fontId="6" fillId="0" borderId="0" xfId="1" applyFont="1"/>
    <xf numFmtId="14" fontId="7" fillId="0" borderId="5" xfId="1" applyNumberFormat="1" applyFont="1" applyBorder="1" applyAlignment="1">
      <alignment horizontal="center" vertical="center" textRotation="90"/>
    </xf>
    <xf numFmtId="0" fontId="4" fillId="0" borderId="9" xfId="1" applyFont="1" applyBorder="1" applyAlignment="1">
      <alignment wrapText="1"/>
    </xf>
    <xf numFmtId="0" fontId="6" fillId="4" borderId="4" xfId="1" applyFont="1" applyFill="1" applyBorder="1" applyAlignment="1">
      <alignment wrapText="1"/>
    </xf>
    <xf numFmtId="0" fontId="4" fillId="0" borderId="10" xfId="1" applyFont="1" applyBorder="1"/>
    <xf numFmtId="0" fontId="4" fillId="4" borderId="6" xfId="1" applyFont="1" applyFill="1" applyBorder="1" applyAlignment="1">
      <alignment horizontal="center"/>
    </xf>
    <xf numFmtId="0" fontId="4" fillId="4" borderId="2" xfId="1" applyFont="1" applyFill="1" applyBorder="1" applyAlignment="1">
      <alignment horizontal="center"/>
    </xf>
    <xf numFmtId="0" fontId="6" fillId="0" borderId="6" xfId="1" applyFont="1" applyBorder="1"/>
    <xf numFmtId="0" fontId="3" fillId="0" borderId="1" xfId="1" applyFont="1" applyBorder="1"/>
    <xf numFmtId="0" fontId="3" fillId="11" borderId="1" xfId="1" applyFont="1" applyFill="1" applyBorder="1"/>
    <xf numFmtId="0" fontId="3" fillId="5" borderId="1" xfId="1" applyFont="1" applyFill="1" applyBorder="1"/>
    <xf numFmtId="0" fontId="3" fillId="8" borderId="1" xfId="1" applyFont="1" applyFill="1" applyBorder="1"/>
    <xf numFmtId="0" fontId="6" fillId="10" borderId="1" xfId="1" applyFont="1" applyFill="1" applyBorder="1"/>
    <xf numFmtId="0" fontId="4" fillId="5" borderId="2" xfId="1" applyFont="1" applyFill="1" applyBorder="1" applyAlignment="1">
      <alignment horizontal="center"/>
    </xf>
    <xf numFmtId="0" fontId="6" fillId="0" borderId="7" xfId="1" applyFont="1" applyBorder="1"/>
    <xf numFmtId="0" fontId="4" fillId="4" borderId="33" xfId="1" applyFont="1" applyFill="1" applyBorder="1" applyAlignment="1">
      <alignment horizontal="center"/>
    </xf>
    <xf numFmtId="0" fontId="4" fillId="5" borderId="3" xfId="1" applyFont="1" applyFill="1" applyBorder="1" applyAlignment="1">
      <alignment horizontal="center"/>
    </xf>
    <xf numFmtId="14" fontId="6" fillId="0" borderId="0" xfId="1" applyNumberFormat="1" applyFont="1"/>
    <xf numFmtId="0" fontId="6" fillId="0" borderId="34" xfId="1" applyFont="1" applyBorder="1"/>
    <xf numFmtId="0" fontId="6" fillId="0" borderId="35" xfId="1" applyFont="1" applyBorder="1"/>
    <xf numFmtId="0" fontId="4" fillId="0" borderId="11" xfId="1" applyFont="1" applyBorder="1"/>
    <xf numFmtId="0" fontId="4" fillId="4" borderId="1" xfId="1" applyFont="1" applyFill="1" applyBorder="1"/>
    <xf numFmtId="0" fontId="6" fillId="9" borderId="0" xfId="1" applyFont="1" applyFill="1"/>
    <xf numFmtId="0" fontId="4" fillId="4" borderId="18" xfId="1" applyFont="1" applyFill="1" applyBorder="1" applyAlignment="1">
      <alignment horizontal="center"/>
    </xf>
    <xf numFmtId="0" fontId="4" fillId="4" borderId="11" xfId="1" applyFont="1" applyFill="1" applyBorder="1" applyAlignment="1">
      <alignment horizontal="center"/>
    </xf>
    <xf numFmtId="0" fontId="3" fillId="0" borderId="20" xfId="1" applyFont="1" applyBorder="1"/>
    <xf numFmtId="164" fontId="3" fillId="0" borderId="21" xfId="0" applyNumberFormat="1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2" xfId="0" applyFont="1" applyBorder="1" applyAlignment="1">
      <alignment horizontal="center" vertical="center" wrapText="1"/>
    </xf>
    <xf numFmtId="0" fontId="10" fillId="0" borderId="24" xfId="1" applyFont="1" applyBorder="1"/>
    <xf numFmtId="0" fontId="10" fillId="0" borderId="25" xfId="1" applyFont="1" applyBorder="1"/>
    <xf numFmtId="0" fontId="10" fillId="0" borderId="26" xfId="1" applyFont="1" applyBorder="1"/>
    <xf numFmtId="0" fontId="3" fillId="0" borderId="15" xfId="0" applyFont="1" applyBorder="1" applyAlignment="1">
      <alignment vertical="center"/>
    </xf>
    <xf numFmtId="0" fontId="3" fillId="5" borderId="28" xfId="1" applyFont="1" applyFill="1" applyBorder="1"/>
    <xf numFmtId="0" fontId="3" fillId="0" borderId="29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7" borderId="1" xfId="1" applyFont="1" applyFill="1" applyBorder="1"/>
    <xf numFmtId="0" fontId="3" fillId="7" borderId="30" xfId="1" applyFont="1" applyFill="1" applyBorder="1"/>
    <xf numFmtId="0" fontId="3" fillId="0" borderId="10" xfId="1" applyFont="1" applyBorder="1"/>
    <xf numFmtId="0" fontId="3" fillId="0" borderId="18" xfId="1" applyFont="1" applyBorder="1"/>
    <xf numFmtId="0" fontId="3" fillId="0" borderId="31" xfId="1" applyFont="1" applyBorder="1"/>
    <xf numFmtId="0" fontId="3" fillId="0" borderId="28" xfId="1" applyFont="1" applyBorder="1"/>
    <xf numFmtId="0" fontId="3" fillId="8" borderId="2" xfId="0" applyFont="1" applyFill="1" applyBorder="1" applyAlignment="1">
      <alignment horizontal="center" vertical="center"/>
    </xf>
    <xf numFmtId="0" fontId="3" fillId="0" borderId="7" xfId="0" applyFont="1" applyBorder="1"/>
    <xf numFmtId="0" fontId="6" fillId="0" borderId="32" xfId="1" applyFont="1" applyBorder="1"/>
    <xf numFmtId="164" fontId="13" fillId="0" borderId="5" xfId="1" applyNumberFormat="1" applyFont="1" applyBorder="1"/>
    <xf numFmtId="0" fontId="13" fillId="0" borderId="5" xfId="1" applyFont="1" applyBorder="1"/>
    <xf numFmtId="0" fontId="5" fillId="0" borderId="6" xfId="1" applyFont="1" applyBorder="1" applyAlignment="1">
      <alignment vertical="center"/>
    </xf>
    <xf numFmtId="0" fontId="6" fillId="2" borderId="1" xfId="1" applyFont="1" applyFill="1" applyBorder="1"/>
    <xf numFmtId="0" fontId="17" fillId="0" borderId="10" xfId="1" applyFont="1" applyBorder="1" applyAlignment="1">
      <alignment horizontal="center" vertical="center"/>
    </xf>
    <xf numFmtId="0" fontId="17" fillId="4" borderId="12" xfId="1" applyFont="1" applyFill="1" applyBorder="1" applyAlignment="1">
      <alignment horizontal="center"/>
    </xf>
    <xf numFmtId="0" fontId="6" fillId="3" borderId="1" xfId="1" applyFont="1" applyFill="1" applyBorder="1"/>
    <xf numFmtId="0" fontId="16" fillId="3" borderId="1" xfId="1" applyFont="1" applyFill="1" applyBorder="1"/>
    <xf numFmtId="0" fontId="3" fillId="3" borderId="1" xfId="1" applyFont="1" applyFill="1" applyBorder="1"/>
    <xf numFmtId="0" fontId="6" fillId="6" borderId="1" xfId="1" applyFont="1" applyFill="1" applyBorder="1"/>
    <xf numFmtId="0" fontId="17" fillId="4" borderId="13" xfId="1" applyFont="1" applyFill="1" applyBorder="1" applyAlignment="1">
      <alignment horizontal="center"/>
    </xf>
    <xf numFmtId="0" fontId="4" fillId="4" borderId="3" xfId="1" applyFont="1" applyFill="1" applyBorder="1" applyAlignment="1">
      <alignment horizontal="center"/>
    </xf>
    <xf numFmtId="0" fontId="4" fillId="4" borderId="17" xfId="1" applyFont="1" applyFill="1" applyBorder="1" applyAlignment="1">
      <alignment horizontal="center"/>
    </xf>
    <xf numFmtId="0" fontId="4" fillId="0" borderId="11" xfId="1" applyFont="1" applyBorder="1" applyAlignment="1">
      <alignment horizontal="center"/>
    </xf>
    <xf numFmtId="0" fontId="4" fillId="4" borderId="16" xfId="1" applyFont="1" applyFill="1" applyBorder="1"/>
    <xf numFmtId="0" fontId="4" fillId="4" borderId="18" xfId="1" applyFont="1" applyFill="1" applyBorder="1"/>
    <xf numFmtId="0" fontId="6" fillId="5" borderId="0" xfId="1" applyFont="1" applyFill="1"/>
    <xf numFmtId="0" fontId="4" fillId="4" borderId="11" xfId="1" applyFont="1" applyFill="1" applyBorder="1" applyAlignment="1">
      <alignment horizontal="center"/>
    </xf>
    <xf numFmtId="0" fontId="4" fillId="4" borderId="19" xfId="1" applyFont="1" applyFill="1" applyBorder="1" applyAlignment="1">
      <alignment horizontal="center"/>
    </xf>
    <xf numFmtId="0" fontId="4" fillId="0" borderId="0" xfId="1" applyFont="1" applyAlignment="1">
      <alignment horizontal="center"/>
    </xf>
    <xf numFmtId="0" fontId="12" fillId="0" borderId="0" xfId="1" applyFont="1" applyAlignment="1">
      <alignment horizontal="center" vertical="center"/>
    </xf>
    <xf numFmtId="0" fontId="14" fillId="0" borderId="9" xfId="1" applyFont="1" applyBorder="1" applyAlignment="1">
      <alignment horizontal="center" wrapText="1"/>
    </xf>
    <xf numFmtId="0" fontId="14" fillId="0" borderId="10" xfId="1" applyFont="1" applyBorder="1" applyAlignment="1">
      <alignment horizontal="center" wrapText="1"/>
    </xf>
    <xf numFmtId="0" fontId="6" fillId="4" borderId="14" xfId="1" applyFont="1" applyFill="1" applyBorder="1" applyAlignment="1">
      <alignment horizontal="center" wrapText="1"/>
    </xf>
    <xf numFmtId="0" fontId="6" fillId="4" borderId="15" xfId="1" applyFont="1" applyFill="1" applyBorder="1" applyAlignment="1">
      <alignment horizontal="center" wrapText="1"/>
    </xf>
    <xf numFmtId="0" fontId="5" fillId="0" borderId="0" xfId="1" applyFont="1" applyAlignment="1">
      <alignment horizontal="center"/>
    </xf>
    <xf numFmtId="0" fontId="3" fillId="0" borderId="23" xfId="1" applyFont="1" applyBorder="1" applyAlignment="1">
      <alignment horizontal="center" wrapText="1"/>
    </xf>
    <xf numFmtId="0" fontId="3" fillId="0" borderId="27" xfId="1" applyFont="1" applyBorder="1" applyAlignment="1">
      <alignment horizontal="center" wrapText="1"/>
    </xf>
    <xf numFmtId="0" fontId="7" fillId="0" borderId="36" xfId="1" applyFont="1" applyBorder="1" applyAlignment="1">
      <alignment horizontal="center" wrapText="1"/>
    </xf>
    <xf numFmtId="0" fontId="7" fillId="0" borderId="2" xfId="1" applyFont="1" applyBorder="1" applyAlignment="1">
      <alignment horizontal="center" wrapText="1"/>
    </xf>
    <xf numFmtId="0" fontId="0" fillId="8" borderId="0" xfId="0" applyFill="1" applyAlignment="1">
      <alignment horizontal="center"/>
    </xf>
    <xf numFmtId="0" fontId="15" fillId="8" borderId="0" xfId="0" applyFont="1" applyFill="1" applyAlignment="1">
      <alignment horizontal="center"/>
    </xf>
    <xf numFmtId="0" fontId="15" fillId="4" borderId="11" xfId="0" applyFont="1" applyFill="1" applyBorder="1" applyAlignment="1">
      <alignment horizontal="center"/>
    </xf>
    <xf numFmtId="0" fontId="15" fillId="4" borderId="19" xfId="0" applyFont="1" applyFill="1" applyBorder="1" applyAlignment="1">
      <alignment horizontal="center"/>
    </xf>
    <xf numFmtId="0" fontId="2" fillId="0" borderId="0" xfId="1" applyFont="1" applyAlignment="1">
      <alignment horizontal="center"/>
    </xf>
    <xf numFmtId="0" fontId="14" fillId="0" borderId="40" xfId="1" applyFont="1" applyBorder="1" applyAlignment="1">
      <alignment horizontal="center" wrapText="1"/>
    </xf>
    <xf numFmtId="0" fontId="14" fillId="0" borderId="44" xfId="1" applyFont="1" applyBorder="1" applyAlignment="1">
      <alignment horizontal="center" wrapText="1"/>
    </xf>
    <xf numFmtId="0" fontId="8" fillId="4" borderId="14" xfId="0" applyFont="1" applyFill="1" applyBorder="1" applyAlignment="1">
      <alignment horizontal="center" wrapText="1"/>
    </xf>
    <xf numFmtId="0" fontId="8" fillId="4" borderId="15" xfId="0" applyFont="1" applyFill="1" applyBorder="1" applyAlignment="1">
      <alignment horizontal="center" wrapText="1"/>
    </xf>
    <xf numFmtId="0" fontId="8" fillId="4" borderId="41" xfId="0" applyFont="1" applyFill="1" applyBorder="1" applyAlignment="1">
      <alignment horizontal="center" wrapText="1"/>
    </xf>
    <xf numFmtId="0" fontId="8" fillId="4" borderId="45" xfId="0" applyFont="1" applyFill="1" applyBorder="1" applyAlignment="1">
      <alignment horizontal="center" wrapText="1"/>
    </xf>
    <xf numFmtId="0" fontId="4" fillId="14" borderId="46" xfId="1" applyFont="1" applyFill="1" applyBorder="1" applyAlignment="1">
      <alignment horizontal="center" vertical="center" textRotation="90"/>
    </xf>
    <xf numFmtId="0" fontId="4" fillId="14" borderId="47" xfId="1" applyFont="1" applyFill="1" applyBorder="1" applyAlignment="1">
      <alignment horizontal="center" vertical="center" textRotation="90"/>
    </xf>
    <xf numFmtId="0" fontId="4" fillId="11" borderId="46" xfId="1" applyFont="1" applyFill="1" applyBorder="1" applyAlignment="1">
      <alignment horizontal="center" vertical="center" textRotation="90"/>
    </xf>
    <xf numFmtId="0" fontId="4" fillId="11" borderId="47" xfId="1" applyFont="1" applyFill="1" applyBorder="1" applyAlignment="1">
      <alignment horizontal="center" vertical="center" textRotation="90"/>
    </xf>
    <xf numFmtId="0" fontId="8" fillId="0" borderId="35" xfId="0" applyFont="1" applyBorder="1" applyAlignment="1">
      <alignment horizontal="center" vertical="center"/>
    </xf>
    <xf numFmtId="0" fontId="8" fillId="0" borderId="68" xfId="0" applyFont="1" applyBorder="1" applyAlignment="1">
      <alignment horizontal="center" vertical="center"/>
    </xf>
    <xf numFmtId="0" fontId="7" fillId="0" borderId="51" xfId="1" applyFont="1" applyBorder="1" applyAlignment="1">
      <alignment horizontal="center" wrapText="1"/>
    </xf>
    <xf numFmtId="0" fontId="7" fillId="0" borderId="57" xfId="1" applyFont="1" applyBorder="1" applyAlignment="1">
      <alignment horizontal="center" wrapText="1"/>
    </xf>
    <xf numFmtId="0" fontId="4" fillId="0" borderId="60" xfId="1" applyFont="1" applyBorder="1" applyAlignment="1">
      <alignment horizontal="center" vertical="center" textRotation="90"/>
    </xf>
    <xf numFmtId="0" fontId="4" fillId="0" borderId="0" xfId="1" applyFont="1" applyAlignment="1">
      <alignment horizontal="center" vertical="center" textRotation="90"/>
    </xf>
    <xf numFmtId="0" fontId="4" fillId="0" borderId="66" xfId="1" applyFont="1" applyBorder="1" applyAlignment="1">
      <alignment horizontal="center" vertical="center" textRotation="90"/>
    </xf>
    <xf numFmtId="0" fontId="6" fillId="8" borderId="61" xfId="1" applyFont="1" applyFill="1" applyBorder="1" applyAlignment="1">
      <alignment horizontal="center" textRotation="90"/>
    </xf>
    <xf numFmtId="0" fontId="6" fillId="8" borderId="47" xfId="1" applyFont="1" applyFill="1" applyBorder="1" applyAlignment="1">
      <alignment horizontal="center" textRotation="90"/>
    </xf>
    <xf numFmtId="0" fontId="6" fillId="8" borderId="65" xfId="1" applyFont="1" applyFill="1" applyBorder="1" applyAlignment="1">
      <alignment horizontal="center" textRotation="90"/>
    </xf>
    <xf numFmtId="0" fontId="14" fillId="0" borderId="69" xfId="1" applyFont="1" applyBorder="1" applyAlignment="1">
      <alignment horizontal="center" wrapText="1"/>
    </xf>
    <xf numFmtId="0" fontId="14" fillId="0" borderId="63" xfId="1" applyFont="1" applyBorder="1" applyAlignment="1">
      <alignment horizontal="center" wrapText="1"/>
    </xf>
    <xf numFmtId="0" fontId="8" fillId="4" borderId="17" xfId="0" applyFont="1" applyFill="1" applyBorder="1" applyAlignment="1">
      <alignment horizontal="center" wrapText="1"/>
    </xf>
    <xf numFmtId="0" fontId="8" fillId="4" borderId="29" xfId="0" applyFont="1" applyFill="1" applyBorder="1" applyAlignment="1">
      <alignment horizontal="center" wrapText="1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X36"/>
  <sheetViews>
    <sheetView workbookViewId="0">
      <selection activeCell="P16" sqref="P16"/>
    </sheetView>
  </sheetViews>
  <sheetFormatPr defaultColWidth="8.7109375" defaultRowHeight="15"/>
  <cols>
    <col min="1" max="1" width="3" style="1" customWidth="1"/>
    <col min="2" max="2" width="42.7109375" style="1" customWidth="1"/>
    <col min="3" max="19" width="5" style="1" customWidth="1"/>
    <col min="20" max="20" width="8.7109375" style="1"/>
    <col min="21" max="21" width="10.28515625" style="1" customWidth="1"/>
    <col min="22" max="22" width="10.5703125" style="1" customWidth="1"/>
    <col min="23" max="16384" width="8.7109375" style="1"/>
  </cols>
  <sheetData>
    <row r="2" spans="2:24">
      <c r="B2" s="204" t="s">
        <v>3</v>
      </c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140"/>
      <c r="V2" s="140"/>
      <c r="W2" s="140"/>
      <c r="X2" s="140"/>
    </row>
    <row r="3" spans="2:24" ht="24" customHeight="1">
      <c r="B3" s="205" t="s">
        <v>0</v>
      </c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05"/>
      <c r="P3" s="205"/>
      <c r="Q3" s="205"/>
      <c r="R3" s="205"/>
      <c r="S3" s="205"/>
      <c r="T3" s="205"/>
      <c r="U3" s="140"/>
      <c r="V3" s="140"/>
      <c r="W3" s="140"/>
      <c r="X3" s="140"/>
    </row>
    <row r="4" spans="2:24" ht="15.75" thickBot="1">
      <c r="B4" s="87"/>
      <c r="C4" s="87"/>
      <c r="D4" s="87"/>
      <c r="E4" s="87"/>
      <c r="F4" s="87"/>
      <c r="G4" s="87"/>
      <c r="H4" s="87"/>
      <c r="I4" s="87"/>
      <c r="J4" s="87"/>
      <c r="K4" s="87"/>
      <c r="L4" s="87"/>
      <c r="M4" s="87"/>
      <c r="N4" s="87"/>
      <c r="O4" s="87"/>
      <c r="P4" s="87"/>
      <c r="Q4" s="87"/>
      <c r="R4" s="87"/>
      <c r="S4" s="87"/>
      <c r="T4" s="87"/>
      <c r="U4" s="140"/>
      <c r="V4" s="140"/>
      <c r="W4" s="140"/>
      <c r="X4" s="140"/>
    </row>
    <row r="5" spans="2:24" ht="12.75" customHeight="1">
      <c r="B5" s="2"/>
      <c r="C5" s="185" t="s">
        <v>28</v>
      </c>
      <c r="D5" s="186" t="s">
        <v>29</v>
      </c>
      <c r="E5" s="186" t="s">
        <v>30</v>
      </c>
      <c r="F5" s="186" t="s">
        <v>31</v>
      </c>
      <c r="G5" s="186" t="s">
        <v>32</v>
      </c>
      <c r="H5" s="186" t="s">
        <v>33</v>
      </c>
      <c r="I5" s="186" t="s">
        <v>34</v>
      </c>
      <c r="J5" s="186" t="s">
        <v>35</v>
      </c>
      <c r="K5" s="186" t="s">
        <v>36</v>
      </c>
      <c r="L5" s="186" t="s">
        <v>37</v>
      </c>
      <c r="M5" s="186" t="s">
        <v>38</v>
      </c>
      <c r="N5" s="186" t="s">
        <v>39</v>
      </c>
      <c r="O5" s="186" t="s">
        <v>40</v>
      </c>
      <c r="P5" s="186" t="s">
        <v>41</v>
      </c>
      <c r="Q5" s="186" t="s">
        <v>42</v>
      </c>
      <c r="R5" s="186" t="s">
        <v>43</v>
      </c>
      <c r="S5" s="186" t="s">
        <v>44</v>
      </c>
      <c r="T5" s="206" t="s">
        <v>1</v>
      </c>
      <c r="U5" s="208" t="s">
        <v>25</v>
      </c>
      <c r="V5" s="208" t="s">
        <v>26</v>
      </c>
      <c r="W5" s="140"/>
      <c r="X5" s="140"/>
    </row>
    <row r="6" spans="2:24">
      <c r="B6" s="3" t="s">
        <v>2</v>
      </c>
      <c r="C6" s="4">
        <v>1</v>
      </c>
      <c r="D6" s="4">
        <v>2</v>
      </c>
      <c r="E6" s="4">
        <v>3</v>
      </c>
      <c r="F6" s="4">
        <v>4</v>
      </c>
      <c r="G6" s="4">
        <v>5</v>
      </c>
      <c r="H6" s="4">
        <v>6</v>
      </c>
      <c r="I6" s="4">
        <v>7</v>
      </c>
      <c r="J6" s="4">
        <v>8</v>
      </c>
      <c r="K6" s="4">
        <v>9</v>
      </c>
      <c r="L6" s="4">
        <v>10</v>
      </c>
      <c r="M6" s="4">
        <v>11</v>
      </c>
      <c r="N6" s="4">
        <v>12</v>
      </c>
      <c r="O6" s="4">
        <v>13</v>
      </c>
      <c r="P6" s="4">
        <v>14</v>
      </c>
      <c r="Q6" s="4">
        <v>15</v>
      </c>
      <c r="R6" s="4">
        <v>16</v>
      </c>
      <c r="S6" s="4">
        <v>17</v>
      </c>
      <c r="T6" s="207"/>
      <c r="U6" s="209"/>
      <c r="V6" s="209"/>
      <c r="W6" s="140"/>
      <c r="X6" s="140"/>
    </row>
    <row r="7" spans="2:24" ht="20.100000000000001" customHeight="1">
      <c r="B7" s="187" t="s">
        <v>4</v>
      </c>
      <c r="C7" s="188">
        <v>6</v>
      </c>
      <c r="D7" s="188">
        <v>6</v>
      </c>
      <c r="E7" s="188">
        <v>6</v>
      </c>
      <c r="F7" s="188">
        <v>6</v>
      </c>
      <c r="G7" s="188">
        <v>6</v>
      </c>
      <c r="H7" s="188">
        <v>6</v>
      </c>
      <c r="I7" s="188">
        <v>6</v>
      </c>
      <c r="J7" s="188">
        <v>6</v>
      </c>
      <c r="K7" s="188">
        <v>3</v>
      </c>
      <c r="L7" s="188"/>
      <c r="M7" s="188"/>
      <c r="N7" s="188"/>
      <c r="O7" s="188"/>
      <c r="P7" s="188"/>
      <c r="Q7" s="188"/>
      <c r="R7" s="188"/>
      <c r="S7" s="188"/>
      <c r="T7" s="189">
        <f>SUM(C7:S7)</f>
        <v>51</v>
      </c>
      <c r="U7" s="190">
        <v>51</v>
      </c>
      <c r="V7" s="146">
        <v>66</v>
      </c>
      <c r="W7" s="140"/>
      <c r="X7" s="140"/>
    </row>
    <row r="8" spans="2:24" ht="20.100000000000001" customHeight="1">
      <c r="B8" s="187" t="s">
        <v>5</v>
      </c>
      <c r="C8" s="188"/>
      <c r="D8" s="188"/>
      <c r="E8" s="188"/>
      <c r="F8" s="188"/>
      <c r="G8" s="188"/>
      <c r="H8" s="188"/>
      <c r="I8" s="188"/>
      <c r="J8" s="188"/>
      <c r="K8" s="188"/>
      <c r="L8" s="188"/>
      <c r="M8" s="188"/>
      <c r="N8" s="188"/>
      <c r="O8" s="188"/>
      <c r="P8" s="188"/>
      <c r="Q8" s="188"/>
      <c r="R8" s="188"/>
      <c r="S8" s="188"/>
      <c r="T8" s="189">
        <f t="shared" ref="T8:T29" si="0">SUM(C8:S8)</f>
        <v>0</v>
      </c>
      <c r="U8" s="190">
        <v>51</v>
      </c>
      <c r="V8" s="146">
        <v>66</v>
      </c>
      <c r="W8" s="140"/>
      <c r="X8" s="140"/>
    </row>
    <row r="9" spans="2:24" ht="20.100000000000001" customHeight="1">
      <c r="B9" s="187" t="s">
        <v>6</v>
      </c>
      <c r="C9" s="6">
        <v>4</v>
      </c>
      <c r="D9" s="6">
        <v>4</v>
      </c>
      <c r="E9" s="6">
        <v>4</v>
      </c>
      <c r="F9" s="6">
        <v>4</v>
      </c>
      <c r="G9" s="6">
        <v>4</v>
      </c>
      <c r="H9" s="6">
        <v>4</v>
      </c>
      <c r="I9" s="6">
        <v>4</v>
      </c>
      <c r="J9" s="6">
        <v>4</v>
      </c>
      <c r="K9" s="6">
        <v>4</v>
      </c>
      <c r="L9" s="6">
        <v>4</v>
      </c>
      <c r="M9" s="6">
        <v>4</v>
      </c>
      <c r="N9" s="6">
        <v>4</v>
      </c>
      <c r="O9" s="6">
        <v>4</v>
      </c>
      <c r="P9" s="6">
        <v>4</v>
      </c>
      <c r="Q9" s="6">
        <v>4</v>
      </c>
      <c r="R9" s="6">
        <v>4</v>
      </c>
      <c r="S9" s="6">
        <v>4</v>
      </c>
      <c r="T9" s="189">
        <f t="shared" si="0"/>
        <v>68</v>
      </c>
      <c r="U9" s="190">
        <v>68</v>
      </c>
      <c r="V9" s="146">
        <v>88</v>
      </c>
      <c r="W9" s="140"/>
      <c r="X9" s="140"/>
    </row>
    <row r="10" spans="2:24" ht="20.100000000000001" customHeight="1">
      <c r="B10" s="187" t="s">
        <v>7</v>
      </c>
      <c r="C10" s="188">
        <v>1</v>
      </c>
      <c r="D10" s="188">
        <v>1</v>
      </c>
      <c r="E10" s="188">
        <v>1</v>
      </c>
      <c r="F10" s="188">
        <v>1</v>
      </c>
      <c r="G10" s="188">
        <v>1</v>
      </c>
      <c r="H10" s="188">
        <v>1</v>
      </c>
      <c r="I10" s="188">
        <v>1</v>
      </c>
      <c r="J10" s="188">
        <v>1</v>
      </c>
      <c r="K10" s="188">
        <v>1</v>
      </c>
      <c r="L10" s="188">
        <v>1</v>
      </c>
      <c r="M10" s="188">
        <v>1</v>
      </c>
      <c r="N10" s="188">
        <v>1</v>
      </c>
      <c r="O10" s="188">
        <v>1</v>
      </c>
      <c r="P10" s="188">
        <v>1</v>
      </c>
      <c r="Q10" s="188">
        <v>1</v>
      </c>
      <c r="R10" s="188">
        <v>1</v>
      </c>
      <c r="S10" s="188">
        <v>1</v>
      </c>
      <c r="T10" s="189">
        <f t="shared" si="0"/>
        <v>17</v>
      </c>
      <c r="U10" s="190">
        <v>17</v>
      </c>
      <c r="V10" s="146">
        <v>44</v>
      </c>
      <c r="W10" s="140"/>
      <c r="X10" s="140"/>
    </row>
    <row r="11" spans="2:24" ht="20.100000000000001" customHeight="1">
      <c r="B11" s="187" t="s">
        <v>8</v>
      </c>
      <c r="C11" s="188"/>
      <c r="D11" s="188"/>
      <c r="E11" s="188"/>
      <c r="F11" s="188"/>
      <c r="G11" s="188"/>
      <c r="H11" s="188"/>
      <c r="I11" s="188"/>
      <c r="J11" s="188"/>
      <c r="K11" s="188"/>
      <c r="L11" s="188"/>
      <c r="M11" s="188"/>
      <c r="N11" s="188"/>
      <c r="O11" s="188"/>
      <c r="P11" s="188"/>
      <c r="Q11" s="188"/>
      <c r="R11" s="188"/>
      <c r="S11" s="188"/>
      <c r="T11" s="189">
        <f t="shared" si="0"/>
        <v>0</v>
      </c>
      <c r="U11" s="190">
        <v>17</v>
      </c>
      <c r="V11" s="146">
        <v>44</v>
      </c>
      <c r="W11" s="140"/>
      <c r="X11" s="140"/>
    </row>
    <row r="12" spans="2:24" ht="20.100000000000001" customHeight="1">
      <c r="B12" s="187" t="s">
        <v>9</v>
      </c>
      <c r="C12" s="191">
        <v>2</v>
      </c>
      <c r="D12" s="191">
        <v>2</v>
      </c>
      <c r="E12" s="191">
        <v>2</v>
      </c>
      <c r="F12" s="191">
        <v>2</v>
      </c>
      <c r="G12" s="191">
        <v>2</v>
      </c>
      <c r="H12" s="191">
        <v>2</v>
      </c>
      <c r="I12" s="191">
        <v>2</v>
      </c>
      <c r="J12" s="191">
        <v>2</v>
      </c>
      <c r="K12" s="191">
        <v>2</v>
      </c>
      <c r="L12" s="191">
        <v>2</v>
      </c>
      <c r="M12" s="191">
        <v>2</v>
      </c>
      <c r="N12" s="191">
        <v>2</v>
      </c>
      <c r="O12" s="191">
        <v>2</v>
      </c>
      <c r="P12" s="191">
        <v>2</v>
      </c>
      <c r="Q12" s="191">
        <v>2</v>
      </c>
      <c r="R12" s="191">
        <v>2</v>
      </c>
      <c r="S12" s="191">
        <v>2</v>
      </c>
      <c r="T12" s="189">
        <f t="shared" si="0"/>
        <v>34</v>
      </c>
      <c r="U12" s="190">
        <v>34</v>
      </c>
      <c r="V12" s="146">
        <v>42</v>
      </c>
      <c r="W12" s="140"/>
      <c r="X12" s="140"/>
    </row>
    <row r="13" spans="2:24" ht="20.100000000000001" customHeight="1">
      <c r="B13" s="187" t="s">
        <v>10</v>
      </c>
      <c r="C13" s="6">
        <v>1</v>
      </c>
      <c r="D13" s="6">
        <v>1</v>
      </c>
      <c r="E13" s="6">
        <v>1</v>
      </c>
      <c r="F13" s="6">
        <v>1</v>
      </c>
      <c r="G13" s="6">
        <v>1</v>
      </c>
      <c r="H13" s="6">
        <v>1</v>
      </c>
      <c r="I13" s="6">
        <v>1</v>
      </c>
      <c r="J13" s="6">
        <v>1</v>
      </c>
      <c r="K13" s="6">
        <v>1</v>
      </c>
      <c r="L13" s="6">
        <v>1</v>
      </c>
      <c r="M13" s="6">
        <v>1</v>
      </c>
      <c r="N13" s="6">
        <v>1</v>
      </c>
      <c r="O13" s="6">
        <v>1</v>
      </c>
      <c r="P13" s="6">
        <v>1</v>
      </c>
      <c r="Q13" s="6">
        <v>1</v>
      </c>
      <c r="R13" s="6">
        <v>1</v>
      </c>
      <c r="S13" s="6">
        <v>1</v>
      </c>
      <c r="T13" s="189">
        <f t="shared" si="0"/>
        <v>17</v>
      </c>
      <c r="U13" s="190">
        <v>17</v>
      </c>
      <c r="V13" s="146">
        <v>13</v>
      </c>
      <c r="W13" s="140"/>
      <c r="X13" s="140"/>
    </row>
    <row r="14" spans="2:24" ht="20.100000000000001" customHeight="1">
      <c r="B14" s="187" t="s">
        <v>11</v>
      </c>
      <c r="C14" s="6">
        <v>2</v>
      </c>
      <c r="D14" s="6">
        <v>2</v>
      </c>
      <c r="E14" s="6">
        <v>2</v>
      </c>
      <c r="F14" s="6">
        <v>2</v>
      </c>
      <c r="G14" s="6">
        <v>2</v>
      </c>
      <c r="H14" s="6">
        <v>2</v>
      </c>
      <c r="I14" s="6">
        <v>2</v>
      </c>
      <c r="J14" s="6">
        <v>2</v>
      </c>
      <c r="K14" s="6">
        <v>2</v>
      </c>
      <c r="L14" s="6">
        <v>2</v>
      </c>
      <c r="M14" s="6">
        <v>2</v>
      </c>
      <c r="N14" s="6">
        <v>2</v>
      </c>
      <c r="O14" s="6">
        <v>2</v>
      </c>
      <c r="P14" s="6">
        <v>2</v>
      </c>
      <c r="Q14" s="6">
        <v>2</v>
      </c>
      <c r="R14" s="6">
        <v>2</v>
      </c>
      <c r="S14" s="6">
        <v>2</v>
      </c>
      <c r="T14" s="189">
        <f t="shared" si="0"/>
        <v>34</v>
      </c>
      <c r="U14" s="190">
        <v>34</v>
      </c>
      <c r="V14" s="146">
        <v>44</v>
      </c>
      <c r="W14" s="140"/>
      <c r="X14" s="140"/>
    </row>
    <row r="15" spans="2:24" ht="20.100000000000001" customHeight="1">
      <c r="B15" s="187" t="s">
        <v>12</v>
      </c>
      <c r="C15" s="6">
        <v>3</v>
      </c>
      <c r="D15" s="6">
        <v>3</v>
      </c>
      <c r="E15" s="6">
        <v>3</v>
      </c>
      <c r="F15" s="6">
        <v>3</v>
      </c>
      <c r="G15" s="6">
        <v>3</v>
      </c>
      <c r="H15" s="6">
        <v>3</v>
      </c>
      <c r="I15" s="6">
        <v>3</v>
      </c>
      <c r="J15" s="6">
        <v>3</v>
      </c>
      <c r="K15" s="6">
        <v>3</v>
      </c>
      <c r="L15" s="6">
        <v>3</v>
      </c>
      <c r="M15" s="6">
        <v>3</v>
      </c>
      <c r="N15" s="6">
        <v>3</v>
      </c>
      <c r="O15" s="6">
        <v>3</v>
      </c>
      <c r="P15" s="6">
        <v>3</v>
      </c>
      <c r="Q15" s="6">
        <v>3</v>
      </c>
      <c r="R15" s="6">
        <v>3</v>
      </c>
      <c r="S15" s="6">
        <v>3</v>
      </c>
      <c r="T15" s="189">
        <f t="shared" si="0"/>
        <v>51</v>
      </c>
      <c r="U15" s="190">
        <v>51</v>
      </c>
      <c r="V15" s="146">
        <v>66</v>
      </c>
      <c r="W15" s="140"/>
      <c r="X15" s="140"/>
    </row>
    <row r="16" spans="2:24" ht="20.100000000000001" customHeight="1">
      <c r="B16" s="187" t="s">
        <v>13</v>
      </c>
      <c r="C16" s="191">
        <v>2</v>
      </c>
      <c r="D16" s="191">
        <v>2</v>
      </c>
      <c r="E16" s="191">
        <v>2</v>
      </c>
      <c r="F16" s="191">
        <v>2</v>
      </c>
      <c r="G16" s="191">
        <v>2</v>
      </c>
      <c r="H16" s="191">
        <v>2</v>
      </c>
      <c r="I16" s="191">
        <v>2</v>
      </c>
      <c r="J16" s="191">
        <v>2</v>
      </c>
      <c r="K16" s="191">
        <v>2</v>
      </c>
      <c r="L16" s="191">
        <v>2</v>
      </c>
      <c r="M16" s="191">
        <v>2</v>
      </c>
      <c r="N16" s="191">
        <v>2</v>
      </c>
      <c r="O16" s="191">
        <v>2</v>
      </c>
      <c r="P16" s="191">
        <v>2</v>
      </c>
      <c r="Q16" s="191">
        <v>2</v>
      </c>
      <c r="R16" s="191">
        <v>2</v>
      </c>
      <c r="S16" s="191">
        <v>2</v>
      </c>
      <c r="T16" s="189">
        <f t="shared" si="0"/>
        <v>34</v>
      </c>
      <c r="U16" s="190">
        <v>34</v>
      </c>
      <c r="V16" s="146">
        <v>36</v>
      </c>
      <c r="W16" s="140"/>
      <c r="X16" s="140"/>
    </row>
    <row r="17" spans="2:24" ht="20.100000000000001" customHeight="1">
      <c r="B17" s="187" t="s">
        <v>14</v>
      </c>
      <c r="C17" s="191">
        <v>2</v>
      </c>
      <c r="D17" s="191">
        <v>2</v>
      </c>
      <c r="E17" s="191">
        <v>2</v>
      </c>
      <c r="F17" s="191">
        <v>2</v>
      </c>
      <c r="G17" s="191">
        <v>2</v>
      </c>
      <c r="H17" s="191">
        <v>2</v>
      </c>
      <c r="I17" s="191">
        <v>2</v>
      </c>
      <c r="J17" s="191">
        <v>2</v>
      </c>
      <c r="K17" s="191">
        <v>2</v>
      </c>
      <c r="L17" s="191">
        <v>2</v>
      </c>
      <c r="M17" s="191">
        <v>2</v>
      </c>
      <c r="N17" s="191">
        <v>2</v>
      </c>
      <c r="O17" s="191">
        <v>2</v>
      </c>
      <c r="P17" s="191">
        <v>2</v>
      </c>
      <c r="Q17" s="191">
        <v>2</v>
      </c>
      <c r="R17" s="191">
        <v>2</v>
      </c>
      <c r="S17" s="191">
        <v>2</v>
      </c>
      <c r="T17" s="189">
        <f t="shared" si="0"/>
        <v>34</v>
      </c>
      <c r="U17" s="190">
        <v>34</v>
      </c>
      <c r="V17" s="146">
        <v>44</v>
      </c>
      <c r="W17" s="140"/>
      <c r="X17" s="140"/>
    </row>
    <row r="18" spans="2:24" ht="20.100000000000001" customHeight="1">
      <c r="B18" s="187" t="s">
        <v>15</v>
      </c>
      <c r="C18" s="191">
        <v>2</v>
      </c>
      <c r="D18" s="191">
        <v>2</v>
      </c>
      <c r="E18" s="191">
        <v>2</v>
      </c>
      <c r="F18" s="191">
        <v>2</v>
      </c>
      <c r="G18" s="191">
        <v>2</v>
      </c>
      <c r="H18" s="191">
        <v>2</v>
      </c>
      <c r="I18" s="191">
        <v>2</v>
      </c>
      <c r="J18" s="191">
        <v>2</v>
      </c>
      <c r="K18" s="191">
        <v>2</v>
      </c>
      <c r="L18" s="191">
        <v>2</v>
      </c>
      <c r="M18" s="191">
        <v>2</v>
      </c>
      <c r="N18" s="191">
        <v>2</v>
      </c>
      <c r="O18" s="191">
        <v>2</v>
      </c>
      <c r="P18" s="191">
        <v>2</v>
      </c>
      <c r="Q18" s="191">
        <v>2</v>
      </c>
      <c r="R18" s="191">
        <v>2</v>
      </c>
      <c r="S18" s="191">
        <v>2</v>
      </c>
      <c r="T18" s="189">
        <f t="shared" si="0"/>
        <v>34</v>
      </c>
      <c r="U18" s="190">
        <v>34</v>
      </c>
      <c r="V18" s="146">
        <v>44</v>
      </c>
      <c r="W18" s="140"/>
      <c r="X18" s="140"/>
    </row>
    <row r="19" spans="2:24" ht="20.100000000000001" customHeight="1">
      <c r="B19" s="187" t="s">
        <v>16</v>
      </c>
      <c r="C19" s="191">
        <v>2</v>
      </c>
      <c r="D19" s="191">
        <v>2</v>
      </c>
      <c r="E19" s="191">
        <v>2</v>
      </c>
      <c r="F19" s="191">
        <v>2</v>
      </c>
      <c r="G19" s="191">
        <v>2</v>
      </c>
      <c r="H19" s="191">
        <v>2</v>
      </c>
      <c r="I19" s="191">
        <v>2</v>
      </c>
      <c r="J19" s="191">
        <v>2</v>
      </c>
      <c r="K19" s="191">
        <v>2</v>
      </c>
      <c r="L19" s="191">
        <v>2</v>
      </c>
      <c r="M19" s="191">
        <v>2</v>
      </c>
      <c r="N19" s="191">
        <v>2</v>
      </c>
      <c r="O19" s="191">
        <v>2</v>
      </c>
      <c r="P19" s="191">
        <v>2</v>
      </c>
      <c r="Q19" s="191">
        <v>2</v>
      </c>
      <c r="R19" s="191">
        <v>2</v>
      </c>
      <c r="S19" s="191">
        <v>2</v>
      </c>
      <c r="T19" s="189">
        <f t="shared" si="0"/>
        <v>34</v>
      </c>
      <c r="U19" s="190">
        <v>34</v>
      </c>
      <c r="V19" s="146">
        <v>44</v>
      </c>
      <c r="W19" s="140"/>
      <c r="X19" s="140"/>
    </row>
    <row r="20" spans="2:24" ht="20.100000000000001" customHeight="1">
      <c r="B20" s="187" t="s">
        <v>17</v>
      </c>
      <c r="C20" s="192"/>
      <c r="D20" s="192"/>
      <c r="E20" s="192"/>
      <c r="F20" s="192"/>
      <c r="G20" s="192"/>
      <c r="H20" s="192"/>
      <c r="I20" s="192"/>
      <c r="J20" s="192"/>
      <c r="K20" s="193">
        <v>3</v>
      </c>
      <c r="L20" s="193">
        <v>6</v>
      </c>
      <c r="M20" s="193">
        <v>6</v>
      </c>
      <c r="N20" s="193">
        <v>6</v>
      </c>
      <c r="O20" s="193">
        <v>6</v>
      </c>
      <c r="P20" s="193">
        <v>6</v>
      </c>
      <c r="Q20" s="193">
        <v>6</v>
      </c>
      <c r="R20" s="193">
        <v>6</v>
      </c>
      <c r="S20" s="193">
        <v>6</v>
      </c>
      <c r="T20" s="189">
        <f t="shared" si="0"/>
        <v>51</v>
      </c>
      <c r="U20" s="190">
        <v>51</v>
      </c>
      <c r="V20" s="146">
        <v>66</v>
      </c>
      <c r="W20" s="140"/>
      <c r="X20" s="140"/>
    </row>
    <row r="21" spans="2:24" ht="20.100000000000001" customHeight="1">
      <c r="B21" s="187" t="s">
        <v>18</v>
      </c>
      <c r="C21" s="6">
        <v>1</v>
      </c>
      <c r="D21" s="6">
        <v>1</v>
      </c>
      <c r="E21" s="6">
        <v>1</v>
      </c>
      <c r="F21" s="6">
        <v>1</v>
      </c>
      <c r="G21" s="6">
        <v>1</v>
      </c>
      <c r="H21" s="6">
        <v>1</v>
      </c>
      <c r="I21" s="6">
        <v>1</v>
      </c>
      <c r="J21" s="6">
        <v>1</v>
      </c>
      <c r="K21" s="6">
        <v>1</v>
      </c>
      <c r="L21" s="6">
        <v>1</v>
      </c>
      <c r="M21" s="6">
        <v>1</v>
      </c>
      <c r="N21" s="6">
        <v>1</v>
      </c>
      <c r="O21" s="6">
        <v>1</v>
      </c>
      <c r="P21" s="6">
        <v>1</v>
      </c>
      <c r="Q21" s="6">
        <v>1</v>
      </c>
      <c r="R21" s="6">
        <v>1</v>
      </c>
      <c r="S21" s="6">
        <v>1</v>
      </c>
      <c r="T21" s="189">
        <f t="shared" si="0"/>
        <v>17</v>
      </c>
      <c r="U21" s="190">
        <v>17</v>
      </c>
      <c r="V21" s="146">
        <v>19</v>
      </c>
      <c r="W21" s="140"/>
      <c r="X21" s="140"/>
    </row>
    <row r="22" spans="2:24" ht="20.100000000000001" customHeight="1">
      <c r="B22" s="187" t="s">
        <v>20</v>
      </c>
      <c r="C22" s="39">
        <v>1</v>
      </c>
      <c r="D22" s="39">
        <v>1</v>
      </c>
      <c r="E22" s="39">
        <v>1</v>
      </c>
      <c r="F22" s="39">
        <v>1</v>
      </c>
      <c r="G22" s="39">
        <v>1</v>
      </c>
      <c r="H22" s="39">
        <v>1</v>
      </c>
      <c r="I22" s="39">
        <v>1</v>
      </c>
      <c r="J22" s="39">
        <v>1</v>
      </c>
      <c r="K22" s="39">
        <v>1</v>
      </c>
      <c r="L22" s="39">
        <v>1</v>
      </c>
      <c r="M22" s="39">
        <v>1</v>
      </c>
      <c r="N22" s="39">
        <v>1</v>
      </c>
      <c r="O22" s="39">
        <v>1</v>
      </c>
      <c r="P22" s="39">
        <v>1</v>
      </c>
      <c r="Q22" s="39">
        <v>1</v>
      </c>
      <c r="R22" s="39">
        <v>1</v>
      </c>
      <c r="S22" s="39">
        <v>1</v>
      </c>
      <c r="T22" s="189">
        <f t="shared" si="0"/>
        <v>17</v>
      </c>
      <c r="U22" s="190">
        <v>17</v>
      </c>
      <c r="V22" s="146">
        <v>22</v>
      </c>
      <c r="W22" s="140"/>
      <c r="X22" s="140"/>
    </row>
    <row r="23" spans="2:24" ht="20.100000000000001" customHeight="1">
      <c r="B23" s="187" t="s">
        <v>19</v>
      </c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39"/>
      <c r="T23" s="189">
        <f t="shared" si="0"/>
        <v>0</v>
      </c>
      <c r="U23" s="190">
        <v>17</v>
      </c>
      <c r="V23" s="146">
        <v>22</v>
      </c>
      <c r="W23" s="140"/>
      <c r="X23" s="140"/>
    </row>
    <row r="24" spans="2:24" ht="20.100000000000001" customHeight="1">
      <c r="B24" s="187" t="s">
        <v>46</v>
      </c>
      <c r="C24" s="191">
        <v>1</v>
      </c>
      <c r="D24" s="191">
        <v>1</v>
      </c>
      <c r="E24" s="191">
        <v>1</v>
      </c>
      <c r="F24" s="191">
        <v>1</v>
      </c>
      <c r="G24" s="191">
        <v>1</v>
      </c>
      <c r="H24" s="191">
        <v>1</v>
      </c>
      <c r="I24" s="191">
        <v>1</v>
      </c>
      <c r="J24" s="191">
        <v>1</v>
      </c>
      <c r="K24" s="191">
        <v>1</v>
      </c>
      <c r="L24" s="191">
        <v>1</v>
      </c>
      <c r="M24" s="191">
        <v>1</v>
      </c>
      <c r="N24" s="191">
        <v>1</v>
      </c>
      <c r="O24" s="191">
        <v>1</v>
      </c>
      <c r="P24" s="191">
        <v>1</v>
      </c>
      <c r="Q24" s="191">
        <v>1</v>
      </c>
      <c r="R24" s="191">
        <v>1</v>
      </c>
      <c r="S24" s="191">
        <v>1</v>
      </c>
      <c r="T24" s="189">
        <f t="shared" si="0"/>
        <v>17</v>
      </c>
      <c r="U24" s="190">
        <v>17</v>
      </c>
      <c r="V24" s="146">
        <v>22</v>
      </c>
      <c r="W24" s="140"/>
      <c r="X24" s="140"/>
    </row>
    <row r="25" spans="2:24" ht="20.100000000000001" customHeight="1">
      <c r="B25" s="187" t="s">
        <v>21</v>
      </c>
      <c r="C25" s="194">
        <v>2</v>
      </c>
      <c r="D25" s="194">
        <v>2</v>
      </c>
      <c r="E25" s="194">
        <v>2</v>
      </c>
      <c r="F25" s="194">
        <v>2</v>
      </c>
      <c r="G25" s="194">
        <v>2</v>
      </c>
      <c r="H25" s="194">
        <v>2</v>
      </c>
      <c r="I25" s="194">
        <v>2</v>
      </c>
      <c r="J25" s="194">
        <v>2</v>
      </c>
      <c r="K25" s="194">
        <v>2</v>
      </c>
      <c r="L25" s="194">
        <v>2</v>
      </c>
      <c r="M25" s="194">
        <v>2</v>
      </c>
      <c r="N25" s="194">
        <v>2</v>
      </c>
      <c r="O25" s="194">
        <v>2</v>
      </c>
      <c r="P25" s="194">
        <v>2</v>
      </c>
      <c r="Q25" s="194">
        <v>2</v>
      </c>
      <c r="R25" s="194">
        <v>2</v>
      </c>
      <c r="S25" s="194">
        <v>2</v>
      </c>
      <c r="T25" s="189">
        <f t="shared" si="0"/>
        <v>34</v>
      </c>
      <c r="U25" s="190">
        <v>34</v>
      </c>
      <c r="V25" s="146">
        <v>22</v>
      </c>
      <c r="W25" s="140"/>
      <c r="X25" s="140"/>
    </row>
    <row r="26" spans="2:24" ht="15.75">
      <c r="B26" s="187" t="s">
        <v>45</v>
      </c>
      <c r="C26" s="188">
        <v>2</v>
      </c>
      <c r="D26" s="188">
        <v>2</v>
      </c>
      <c r="E26" s="188">
        <v>2</v>
      </c>
      <c r="F26" s="188">
        <v>2</v>
      </c>
      <c r="G26" s="188">
        <v>2</v>
      </c>
      <c r="H26" s="188">
        <v>2</v>
      </c>
      <c r="I26" s="188">
        <v>2</v>
      </c>
      <c r="J26" s="188">
        <v>2</v>
      </c>
      <c r="K26" s="188">
        <v>2</v>
      </c>
      <c r="L26" s="188">
        <v>2</v>
      </c>
      <c r="M26" s="188">
        <v>2</v>
      </c>
      <c r="N26" s="188">
        <v>2</v>
      </c>
      <c r="O26" s="188">
        <v>2</v>
      </c>
      <c r="P26" s="188">
        <v>2</v>
      </c>
      <c r="Q26" s="188">
        <v>2</v>
      </c>
      <c r="R26" s="188">
        <v>2</v>
      </c>
      <c r="S26" s="188">
        <v>2</v>
      </c>
      <c r="T26" s="189">
        <f t="shared" si="0"/>
        <v>34</v>
      </c>
      <c r="U26" s="190">
        <v>34</v>
      </c>
      <c r="V26" s="146">
        <v>44</v>
      </c>
      <c r="W26" s="140"/>
      <c r="X26" s="140"/>
    </row>
    <row r="27" spans="2:24" ht="15.75">
      <c r="B27" s="187" t="s">
        <v>22</v>
      </c>
      <c r="C27" s="188"/>
      <c r="D27" s="188"/>
      <c r="E27" s="188"/>
      <c r="F27" s="188"/>
      <c r="G27" s="188"/>
      <c r="H27" s="188"/>
      <c r="I27" s="188"/>
      <c r="J27" s="188"/>
      <c r="K27" s="188"/>
      <c r="L27" s="188"/>
      <c r="M27" s="188"/>
      <c r="N27" s="188"/>
      <c r="O27" s="188"/>
      <c r="P27" s="188"/>
      <c r="Q27" s="188"/>
      <c r="R27" s="188"/>
      <c r="S27" s="188"/>
      <c r="T27" s="189">
        <f t="shared" si="0"/>
        <v>0</v>
      </c>
      <c r="U27" s="190">
        <v>34</v>
      </c>
      <c r="V27" s="146">
        <v>44</v>
      </c>
      <c r="W27" s="140"/>
      <c r="X27" s="140"/>
    </row>
    <row r="28" spans="2:24" ht="16.5" thickBot="1">
      <c r="B28" s="187" t="s">
        <v>23</v>
      </c>
      <c r="C28" s="188">
        <v>2</v>
      </c>
      <c r="D28" s="188">
        <v>2</v>
      </c>
      <c r="E28" s="188">
        <v>2</v>
      </c>
      <c r="F28" s="188">
        <v>2</v>
      </c>
      <c r="G28" s="188">
        <v>2</v>
      </c>
      <c r="H28" s="188">
        <v>2</v>
      </c>
      <c r="I28" s="188">
        <v>2</v>
      </c>
      <c r="J28" s="188">
        <v>2</v>
      </c>
      <c r="K28" s="188">
        <v>2</v>
      </c>
      <c r="L28" s="188">
        <v>2</v>
      </c>
      <c r="M28" s="188">
        <v>2</v>
      </c>
      <c r="N28" s="188">
        <v>2</v>
      </c>
      <c r="O28" s="188">
        <v>2</v>
      </c>
      <c r="P28" s="188">
        <v>2</v>
      </c>
      <c r="Q28" s="188">
        <v>2</v>
      </c>
      <c r="R28" s="188">
        <v>2</v>
      </c>
      <c r="S28" s="188">
        <v>2</v>
      </c>
      <c r="T28" s="189">
        <f t="shared" si="0"/>
        <v>34</v>
      </c>
      <c r="U28" s="195">
        <v>34</v>
      </c>
      <c r="V28" s="196">
        <v>44</v>
      </c>
      <c r="W28" s="140"/>
      <c r="X28" s="140"/>
    </row>
    <row r="29" spans="2:24" ht="16.5" thickBot="1">
      <c r="B29" s="187" t="s">
        <v>24</v>
      </c>
      <c r="C29" s="188"/>
      <c r="D29" s="188"/>
      <c r="E29" s="188"/>
      <c r="F29" s="188"/>
      <c r="G29" s="188"/>
      <c r="H29" s="188"/>
      <c r="I29" s="188"/>
      <c r="J29" s="188"/>
      <c r="K29" s="188"/>
      <c r="L29" s="188"/>
      <c r="M29" s="188"/>
      <c r="N29" s="188"/>
      <c r="O29" s="188"/>
      <c r="P29" s="188"/>
      <c r="Q29" s="188"/>
      <c r="R29" s="188"/>
      <c r="S29" s="188"/>
      <c r="T29" s="189">
        <f t="shared" si="0"/>
        <v>0</v>
      </c>
      <c r="U29" s="164">
        <v>34</v>
      </c>
      <c r="V29" s="197">
        <v>44</v>
      </c>
      <c r="W29" s="140"/>
      <c r="X29" s="140"/>
    </row>
    <row r="30" spans="2:24" ht="15.75" thickBot="1">
      <c r="B30" s="154"/>
      <c r="C30" s="14">
        <f>SUM(C7:C29)</f>
        <v>36</v>
      </c>
      <c r="D30" s="14">
        <f t="shared" ref="D30:S30" si="1">SUM(D7:D29)</f>
        <v>36</v>
      </c>
      <c r="E30" s="14">
        <f t="shared" si="1"/>
        <v>36</v>
      </c>
      <c r="F30" s="14">
        <f t="shared" si="1"/>
        <v>36</v>
      </c>
      <c r="G30" s="14">
        <f t="shared" si="1"/>
        <v>36</v>
      </c>
      <c r="H30" s="14">
        <f t="shared" si="1"/>
        <v>36</v>
      </c>
      <c r="I30" s="14">
        <f t="shared" si="1"/>
        <v>36</v>
      </c>
      <c r="J30" s="14">
        <f t="shared" si="1"/>
        <v>36</v>
      </c>
      <c r="K30" s="14">
        <f t="shared" si="1"/>
        <v>36</v>
      </c>
      <c r="L30" s="14">
        <f t="shared" si="1"/>
        <v>36</v>
      </c>
      <c r="M30" s="14">
        <f t="shared" si="1"/>
        <v>36</v>
      </c>
      <c r="N30" s="14">
        <f t="shared" si="1"/>
        <v>36</v>
      </c>
      <c r="O30" s="14">
        <f t="shared" si="1"/>
        <v>36</v>
      </c>
      <c r="P30" s="14">
        <f t="shared" si="1"/>
        <v>36</v>
      </c>
      <c r="Q30" s="14">
        <f t="shared" si="1"/>
        <v>36</v>
      </c>
      <c r="R30" s="14">
        <f t="shared" si="1"/>
        <v>36</v>
      </c>
      <c r="S30" s="14">
        <f t="shared" si="1"/>
        <v>36</v>
      </c>
      <c r="T30" s="198">
        <f>SUM(T7:T29)</f>
        <v>612</v>
      </c>
      <c r="U30" s="199">
        <f>SUM(U7:U29)</f>
        <v>765</v>
      </c>
      <c r="V30" s="200">
        <f>SUM(V7:V29)</f>
        <v>990</v>
      </c>
      <c r="W30" s="201" t="s">
        <v>27</v>
      </c>
      <c r="X30" s="140"/>
    </row>
    <row r="31" spans="2:24" ht="15.75" thickBot="1">
      <c r="B31" s="140"/>
      <c r="C31" s="140"/>
      <c r="D31" s="140"/>
      <c r="E31" s="140"/>
      <c r="F31" s="140"/>
      <c r="G31" s="140"/>
      <c r="H31" s="140"/>
      <c r="I31" s="140"/>
      <c r="J31" s="140"/>
      <c r="K31" s="140"/>
      <c r="L31" s="140"/>
      <c r="M31" s="140"/>
      <c r="N31" s="140"/>
      <c r="O31" s="140"/>
      <c r="P31" s="140"/>
      <c r="Q31" s="140"/>
      <c r="R31" s="140"/>
      <c r="S31" s="140"/>
      <c r="T31" s="140"/>
      <c r="U31" s="140"/>
      <c r="V31" s="140"/>
      <c r="W31" s="140"/>
      <c r="X31" s="140"/>
    </row>
    <row r="32" spans="2:24" ht="15.75" thickBot="1">
      <c r="B32" s="140"/>
      <c r="C32" s="140"/>
      <c r="D32" s="140"/>
      <c r="E32" s="140"/>
      <c r="F32" s="140"/>
      <c r="G32" s="140"/>
      <c r="H32" s="140"/>
      <c r="I32" s="140"/>
      <c r="J32" s="140"/>
      <c r="K32" s="140"/>
      <c r="L32" s="140"/>
      <c r="M32" s="140"/>
      <c r="N32" s="140"/>
      <c r="O32" s="140"/>
      <c r="P32" s="140"/>
      <c r="Q32" s="140"/>
      <c r="R32" s="140"/>
      <c r="S32" s="140"/>
      <c r="T32" s="140"/>
      <c r="U32" s="140"/>
      <c r="V32" s="163">
        <v>1034</v>
      </c>
      <c r="W32" s="140"/>
      <c r="X32" s="140"/>
    </row>
    <row r="33" spans="2:24" ht="15.75" thickBot="1">
      <c r="B33" s="140"/>
      <c r="C33" s="140"/>
      <c r="D33" s="140"/>
      <c r="E33" s="140"/>
      <c r="F33" s="140"/>
      <c r="G33" s="140"/>
      <c r="H33" s="140"/>
      <c r="I33" s="140"/>
      <c r="J33" s="140"/>
      <c r="K33" s="140"/>
      <c r="L33" s="140"/>
      <c r="M33" s="140"/>
      <c r="N33" s="140"/>
      <c r="O33" s="140"/>
      <c r="P33" s="140"/>
      <c r="Q33" s="140"/>
      <c r="R33" s="140"/>
      <c r="S33" s="140"/>
      <c r="T33" s="140"/>
      <c r="U33" s="140"/>
      <c r="V33" s="140"/>
      <c r="W33" s="140"/>
      <c r="X33" s="140"/>
    </row>
    <row r="34" spans="2:24" ht="15.75" thickBot="1">
      <c r="B34" s="140"/>
      <c r="C34" s="140"/>
      <c r="D34" s="140"/>
      <c r="E34" s="140"/>
      <c r="F34" s="140"/>
      <c r="G34" s="140"/>
      <c r="H34" s="140"/>
      <c r="I34" s="140"/>
      <c r="J34" s="140"/>
      <c r="K34" s="140"/>
      <c r="L34" s="140"/>
      <c r="M34" s="140"/>
      <c r="N34" s="140"/>
      <c r="O34" s="140"/>
      <c r="P34" s="140"/>
      <c r="Q34" s="140"/>
      <c r="R34" s="140"/>
      <c r="S34" s="140"/>
      <c r="T34" s="140"/>
      <c r="U34" s="202">
        <v>1799</v>
      </c>
      <c r="V34" s="203"/>
      <c r="W34" s="140"/>
      <c r="X34" s="140"/>
    </row>
    <row r="35" spans="2:24">
      <c r="B35" s="140"/>
      <c r="C35" s="140"/>
      <c r="D35" s="140"/>
      <c r="E35" s="140"/>
      <c r="F35" s="140"/>
      <c r="G35" s="140"/>
      <c r="H35" s="140"/>
      <c r="I35" s="140"/>
      <c r="J35" s="140"/>
      <c r="K35" s="140"/>
      <c r="L35" s="140"/>
      <c r="M35" s="140"/>
      <c r="N35" s="140"/>
      <c r="O35" s="140"/>
      <c r="P35" s="140"/>
      <c r="Q35" s="140"/>
      <c r="R35" s="140"/>
      <c r="S35" s="140"/>
      <c r="T35" s="140"/>
      <c r="U35" s="140"/>
      <c r="V35" s="140"/>
      <c r="W35" s="140"/>
      <c r="X35" s="140"/>
    </row>
    <row r="36" spans="2:24">
      <c r="B36" s="140"/>
      <c r="C36" s="140"/>
      <c r="D36" s="140"/>
      <c r="E36" s="140"/>
      <c r="F36" s="140"/>
      <c r="G36" s="140"/>
      <c r="H36" s="140"/>
      <c r="I36" s="140"/>
      <c r="J36" s="140"/>
      <c r="K36" s="140"/>
      <c r="L36" s="140"/>
      <c r="M36" s="140"/>
      <c r="N36" s="140"/>
      <c r="O36" s="140"/>
      <c r="P36" s="140"/>
      <c r="Q36" s="140"/>
      <c r="R36" s="140"/>
      <c r="S36" s="140"/>
      <c r="T36" s="140"/>
      <c r="U36" s="140"/>
      <c r="V36" s="140"/>
      <c r="W36" s="140"/>
      <c r="X36" s="140"/>
    </row>
  </sheetData>
  <sheetProtection selectLockedCells="1" selectUnlockedCells="1"/>
  <mergeCells count="6">
    <mergeCell ref="U34:V34"/>
    <mergeCell ref="B2:T2"/>
    <mergeCell ref="B3:T3"/>
    <mergeCell ref="T5:T6"/>
    <mergeCell ref="U5:U6"/>
    <mergeCell ref="V5:V6"/>
  </mergeCells>
  <pageMargins left="0" right="0" top="0" bottom="0" header="0.51180555555555551" footer="0.51180555555555551"/>
  <pageSetup paperSize="9" firstPageNumber="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Y32"/>
  <sheetViews>
    <sheetView workbookViewId="0">
      <selection activeCell="B1" sqref="B1:Y32"/>
    </sheetView>
  </sheetViews>
  <sheetFormatPr defaultColWidth="8.7109375" defaultRowHeight="15"/>
  <cols>
    <col min="1" max="1" width="1.7109375" style="1" customWidth="1"/>
    <col min="2" max="2" width="31" style="1" customWidth="1"/>
    <col min="3" max="3" width="4.7109375" style="1" customWidth="1"/>
    <col min="4" max="15" width="4.85546875" style="1" customWidth="1"/>
    <col min="16" max="16" width="5" style="1" customWidth="1"/>
    <col min="17" max="24" width="4.85546875" style="1" customWidth="1"/>
    <col min="25" max="25" width="7.5703125" style="1" customWidth="1"/>
    <col min="26" max="16384" width="8.7109375" style="1"/>
  </cols>
  <sheetData>
    <row r="1" spans="2:25">
      <c r="B1" s="204" t="s">
        <v>3</v>
      </c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  <c r="U1" s="204"/>
      <c r="V1" s="204"/>
      <c r="W1" s="204"/>
      <c r="X1" s="204"/>
      <c r="Y1" s="204"/>
    </row>
    <row r="2" spans="2:25" ht="15.75">
      <c r="B2" s="210" t="s">
        <v>47</v>
      </c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210"/>
      <c r="X2" s="210"/>
      <c r="Y2" s="210"/>
    </row>
    <row r="3" spans="2:25" ht="16.5" thickBot="1"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</row>
    <row r="4" spans="2:25" ht="26.25" customHeight="1" thickBot="1">
      <c r="B4" s="165" t="s">
        <v>48</v>
      </c>
      <c r="C4" s="166" t="s">
        <v>49</v>
      </c>
      <c r="D4" s="166" t="s">
        <v>50</v>
      </c>
      <c r="E4" s="167" t="s">
        <v>51</v>
      </c>
      <c r="F4" s="167" t="s">
        <v>52</v>
      </c>
      <c r="G4" s="167" t="s">
        <v>53</v>
      </c>
      <c r="H4" s="167" t="s">
        <v>54</v>
      </c>
      <c r="I4" s="167" t="s">
        <v>55</v>
      </c>
      <c r="J4" s="167" t="s">
        <v>56</v>
      </c>
      <c r="K4" s="167" t="s">
        <v>57</v>
      </c>
      <c r="L4" s="167" t="s">
        <v>58</v>
      </c>
      <c r="M4" s="167" t="s">
        <v>59</v>
      </c>
      <c r="N4" s="167" t="s">
        <v>60</v>
      </c>
      <c r="O4" s="166" t="s">
        <v>61</v>
      </c>
      <c r="P4" s="167" t="s">
        <v>62</v>
      </c>
      <c r="Q4" s="167" t="s">
        <v>63</v>
      </c>
      <c r="R4" s="167" t="s">
        <v>64</v>
      </c>
      <c r="S4" s="167" t="s">
        <v>65</v>
      </c>
      <c r="T4" s="167" t="s">
        <v>66</v>
      </c>
      <c r="U4" s="167" t="s">
        <v>67</v>
      </c>
      <c r="V4" s="167" t="s">
        <v>68</v>
      </c>
      <c r="W4" s="167" t="s">
        <v>69</v>
      </c>
      <c r="X4" s="168" t="s">
        <v>70</v>
      </c>
      <c r="Y4" s="211" t="s">
        <v>1</v>
      </c>
    </row>
    <row r="5" spans="2:25" ht="15.75" thickBot="1">
      <c r="B5" s="169" t="s">
        <v>2</v>
      </c>
      <c r="C5" s="170">
        <v>1</v>
      </c>
      <c r="D5" s="170">
        <v>2</v>
      </c>
      <c r="E5" s="170">
        <v>3</v>
      </c>
      <c r="F5" s="170">
        <v>4</v>
      </c>
      <c r="G5" s="170">
        <v>5</v>
      </c>
      <c r="H5" s="170">
        <v>6</v>
      </c>
      <c r="I5" s="170">
        <v>7</v>
      </c>
      <c r="J5" s="170">
        <v>8</v>
      </c>
      <c r="K5" s="170">
        <v>9</v>
      </c>
      <c r="L5" s="170">
        <v>10</v>
      </c>
      <c r="M5" s="170">
        <v>11</v>
      </c>
      <c r="N5" s="170">
        <v>12</v>
      </c>
      <c r="O5" s="170">
        <v>13</v>
      </c>
      <c r="P5" s="170">
        <v>14</v>
      </c>
      <c r="Q5" s="170">
        <v>15</v>
      </c>
      <c r="R5" s="170">
        <v>16</v>
      </c>
      <c r="S5" s="170">
        <v>17</v>
      </c>
      <c r="T5" s="170">
        <v>18</v>
      </c>
      <c r="U5" s="170">
        <v>19</v>
      </c>
      <c r="V5" s="170">
        <v>20</v>
      </c>
      <c r="W5" s="170">
        <v>21</v>
      </c>
      <c r="X5" s="171">
        <v>22</v>
      </c>
      <c r="Y5" s="212"/>
    </row>
    <row r="6" spans="2:25" ht="19.5" customHeight="1">
      <c r="B6" s="172" t="s">
        <v>75</v>
      </c>
      <c r="C6" s="173">
        <v>3</v>
      </c>
      <c r="D6" s="173">
        <v>3</v>
      </c>
      <c r="E6" s="173">
        <v>3</v>
      </c>
      <c r="F6" s="173">
        <v>3</v>
      </c>
      <c r="G6" s="173">
        <v>3</v>
      </c>
      <c r="H6" s="173">
        <v>3</v>
      </c>
      <c r="I6" s="173">
        <v>3</v>
      </c>
      <c r="J6" s="173">
        <v>3</v>
      </c>
      <c r="K6" s="173">
        <v>3</v>
      </c>
      <c r="L6" s="173">
        <v>3</v>
      </c>
      <c r="M6" s="173">
        <v>3</v>
      </c>
      <c r="N6" s="173">
        <v>3</v>
      </c>
      <c r="O6" s="173">
        <v>3</v>
      </c>
      <c r="P6" s="173">
        <v>3</v>
      </c>
      <c r="Q6" s="173">
        <v>3</v>
      </c>
      <c r="R6" s="173">
        <v>3</v>
      </c>
      <c r="S6" s="173">
        <v>3</v>
      </c>
      <c r="T6" s="173">
        <v>3</v>
      </c>
      <c r="U6" s="173">
        <v>3</v>
      </c>
      <c r="V6" s="173">
        <v>3</v>
      </c>
      <c r="W6" s="173">
        <v>3</v>
      </c>
      <c r="X6" s="173">
        <v>3</v>
      </c>
      <c r="Y6" s="174">
        <v>66</v>
      </c>
    </row>
    <row r="7" spans="2:25" ht="19.5" customHeight="1">
      <c r="B7" s="172" t="s">
        <v>76</v>
      </c>
      <c r="C7" s="173"/>
      <c r="D7" s="173"/>
      <c r="E7" s="173"/>
      <c r="F7" s="173"/>
      <c r="G7" s="173"/>
      <c r="H7" s="173"/>
      <c r="I7" s="173"/>
      <c r="J7" s="173"/>
      <c r="K7" s="173"/>
      <c r="L7" s="173"/>
      <c r="M7" s="173"/>
      <c r="N7" s="173"/>
      <c r="O7" s="173"/>
      <c r="P7" s="173"/>
      <c r="Q7" s="173"/>
      <c r="R7" s="173"/>
      <c r="S7" s="173"/>
      <c r="T7" s="173"/>
      <c r="U7" s="173"/>
      <c r="V7" s="173"/>
      <c r="W7" s="173"/>
      <c r="X7" s="173"/>
      <c r="Y7" s="174"/>
    </row>
    <row r="8" spans="2:25" ht="19.5" customHeight="1">
      <c r="B8" s="5" t="s">
        <v>77</v>
      </c>
      <c r="C8" s="148">
        <v>4</v>
      </c>
      <c r="D8" s="148">
        <v>4</v>
      </c>
      <c r="E8" s="148">
        <v>4</v>
      </c>
      <c r="F8" s="148">
        <v>4</v>
      </c>
      <c r="G8" s="148">
        <v>4</v>
      </c>
      <c r="H8" s="148">
        <v>4</v>
      </c>
      <c r="I8" s="148">
        <v>4</v>
      </c>
      <c r="J8" s="148">
        <v>4</v>
      </c>
      <c r="K8" s="148">
        <v>4</v>
      </c>
      <c r="L8" s="148">
        <v>4</v>
      </c>
      <c r="M8" s="148">
        <v>4</v>
      </c>
      <c r="N8" s="148">
        <v>4</v>
      </c>
      <c r="O8" s="148">
        <v>4</v>
      </c>
      <c r="P8" s="148">
        <v>4</v>
      </c>
      <c r="Q8" s="148">
        <v>4</v>
      </c>
      <c r="R8" s="148">
        <v>4</v>
      </c>
      <c r="S8" s="148">
        <v>4</v>
      </c>
      <c r="T8" s="148">
        <v>4</v>
      </c>
      <c r="U8" s="148">
        <v>4</v>
      </c>
      <c r="V8" s="148">
        <v>4</v>
      </c>
      <c r="W8" s="148">
        <v>4</v>
      </c>
      <c r="X8" s="148">
        <v>4</v>
      </c>
      <c r="Y8" s="175">
        <v>88</v>
      </c>
    </row>
    <row r="9" spans="2:25">
      <c r="B9" s="5" t="s">
        <v>71</v>
      </c>
      <c r="C9" s="176">
        <v>2</v>
      </c>
      <c r="D9" s="176">
        <v>2</v>
      </c>
      <c r="E9" s="176">
        <v>2</v>
      </c>
      <c r="F9" s="176">
        <v>2</v>
      </c>
      <c r="G9" s="176">
        <v>2</v>
      </c>
      <c r="H9" s="176">
        <v>2</v>
      </c>
      <c r="I9" s="176">
        <v>2</v>
      </c>
      <c r="J9" s="176">
        <v>2</v>
      </c>
      <c r="K9" s="176">
        <v>2</v>
      </c>
      <c r="L9" s="176">
        <v>2</v>
      </c>
      <c r="M9" s="176">
        <v>2</v>
      </c>
      <c r="N9" s="176">
        <v>2</v>
      </c>
      <c r="O9" s="176">
        <v>2</v>
      </c>
      <c r="P9" s="176">
        <v>2</v>
      </c>
      <c r="Q9" s="176">
        <v>2</v>
      </c>
      <c r="R9" s="176">
        <v>2</v>
      </c>
      <c r="S9" s="176">
        <v>2</v>
      </c>
      <c r="T9" s="176">
        <v>2</v>
      </c>
      <c r="U9" s="176">
        <v>2</v>
      </c>
      <c r="V9" s="176">
        <v>2</v>
      </c>
      <c r="W9" s="176">
        <v>2</v>
      </c>
      <c r="X9" s="176">
        <v>2</v>
      </c>
      <c r="Y9" s="175">
        <f>SUM(C9:X9)</f>
        <v>44</v>
      </c>
    </row>
    <row r="10" spans="2:25" ht="15.75" thickBot="1">
      <c r="B10" s="5" t="s">
        <v>78</v>
      </c>
      <c r="C10" s="176"/>
      <c r="D10" s="176"/>
      <c r="E10" s="176"/>
      <c r="F10" s="176"/>
      <c r="G10" s="176"/>
      <c r="H10" s="176"/>
      <c r="I10" s="176"/>
      <c r="J10" s="176"/>
      <c r="K10" s="177"/>
      <c r="L10" s="176"/>
      <c r="M10" s="176"/>
      <c r="N10" s="176"/>
      <c r="O10" s="176"/>
      <c r="P10" s="176"/>
      <c r="Q10" s="176"/>
      <c r="R10" s="176"/>
      <c r="S10" s="176"/>
      <c r="T10" s="176"/>
      <c r="U10" s="176"/>
      <c r="V10" s="176"/>
      <c r="W10" s="176"/>
      <c r="X10" s="176"/>
      <c r="Y10" s="175"/>
    </row>
    <row r="11" spans="2:25" ht="17.25" customHeight="1" thickBot="1">
      <c r="B11" s="5" t="s">
        <v>79</v>
      </c>
      <c r="C11" s="148">
        <v>2</v>
      </c>
      <c r="D11" s="148">
        <v>2</v>
      </c>
      <c r="E11" s="148">
        <v>2</v>
      </c>
      <c r="F11" s="148">
        <v>2</v>
      </c>
      <c r="G11" s="148">
        <v>2</v>
      </c>
      <c r="H11" s="148">
        <v>2</v>
      </c>
      <c r="I11" s="148">
        <v>2</v>
      </c>
      <c r="J11" s="178">
        <v>2</v>
      </c>
      <c r="K11" s="179">
        <v>2</v>
      </c>
      <c r="L11" s="180">
        <v>2</v>
      </c>
      <c r="M11" s="148">
        <v>2</v>
      </c>
      <c r="N11" s="148">
        <v>2</v>
      </c>
      <c r="O11" s="148">
        <v>2</v>
      </c>
      <c r="P11" s="148">
        <v>2</v>
      </c>
      <c r="Q11" s="148">
        <v>2</v>
      </c>
      <c r="R11" s="148">
        <v>2</v>
      </c>
      <c r="S11" s="148">
        <v>2</v>
      </c>
      <c r="T11" s="148">
        <v>2</v>
      </c>
      <c r="U11" s="148">
        <v>2</v>
      </c>
      <c r="V11" s="148">
        <v>2</v>
      </c>
      <c r="W11" s="148">
        <v>1</v>
      </c>
      <c r="X11" s="148">
        <v>1</v>
      </c>
      <c r="Y11" s="175">
        <v>42</v>
      </c>
    </row>
    <row r="12" spans="2:25" ht="17.25" customHeight="1">
      <c r="B12" s="5" t="s">
        <v>80</v>
      </c>
      <c r="C12" s="148">
        <v>1</v>
      </c>
      <c r="D12" s="148">
        <v>1</v>
      </c>
      <c r="E12" s="148">
        <v>1</v>
      </c>
      <c r="F12" s="148">
        <v>1</v>
      </c>
      <c r="G12" s="148">
        <v>1</v>
      </c>
      <c r="H12" s="148">
        <v>1</v>
      </c>
      <c r="I12" s="148">
        <v>1</v>
      </c>
      <c r="J12" s="148">
        <v>1</v>
      </c>
      <c r="K12" s="181">
        <v>1</v>
      </c>
      <c r="L12" s="148">
        <v>1</v>
      </c>
      <c r="M12" s="148">
        <v>1</v>
      </c>
      <c r="N12" s="148">
        <v>1</v>
      </c>
      <c r="O12" s="148">
        <v>1</v>
      </c>
      <c r="P12" s="148"/>
      <c r="Q12" s="148"/>
      <c r="R12" s="148"/>
      <c r="S12" s="148"/>
      <c r="T12" s="148"/>
      <c r="U12" s="148"/>
      <c r="V12" s="148"/>
      <c r="W12" s="148"/>
      <c r="X12" s="148"/>
      <c r="Y12" s="175">
        <v>13</v>
      </c>
    </row>
    <row r="13" spans="2:25" ht="17.25" customHeight="1">
      <c r="B13" s="5" t="s">
        <v>81</v>
      </c>
      <c r="C13" s="148">
        <v>2</v>
      </c>
      <c r="D13" s="148">
        <v>2</v>
      </c>
      <c r="E13" s="148">
        <v>2</v>
      </c>
      <c r="F13" s="148">
        <v>2</v>
      </c>
      <c r="G13" s="148">
        <v>2</v>
      </c>
      <c r="H13" s="148">
        <v>2</v>
      </c>
      <c r="I13" s="148">
        <v>2</v>
      </c>
      <c r="J13" s="148">
        <v>2</v>
      </c>
      <c r="K13" s="148">
        <v>2</v>
      </c>
      <c r="L13" s="148">
        <v>2</v>
      </c>
      <c r="M13" s="148">
        <v>2</v>
      </c>
      <c r="N13" s="148">
        <v>2</v>
      </c>
      <c r="O13" s="148">
        <v>2</v>
      </c>
      <c r="P13" s="148">
        <v>2</v>
      </c>
      <c r="Q13" s="148">
        <v>2</v>
      </c>
      <c r="R13" s="148">
        <v>2</v>
      </c>
      <c r="S13" s="148">
        <v>2</v>
      </c>
      <c r="T13" s="148">
        <v>2</v>
      </c>
      <c r="U13" s="148">
        <v>2</v>
      </c>
      <c r="V13" s="148">
        <v>2</v>
      </c>
      <c r="W13" s="148">
        <v>2</v>
      </c>
      <c r="X13" s="148">
        <v>2</v>
      </c>
      <c r="Y13" s="175">
        <v>44</v>
      </c>
    </row>
    <row r="14" spans="2:25" ht="17.25" customHeight="1">
      <c r="B14" s="5" t="s">
        <v>72</v>
      </c>
      <c r="C14" s="148">
        <v>3</v>
      </c>
      <c r="D14" s="148">
        <v>3</v>
      </c>
      <c r="E14" s="148">
        <v>3</v>
      </c>
      <c r="F14" s="148">
        <v>3</v>
      </c>
      <c r="G14" s="148">
        <v>3</v>
      </c>
      <c r="H14" s="148">
        <v>3</v>
      </c>
      <c r="I14" s="148">
        <v>3</v>
      </c>
      <c r="J14" s="148">
        <v>3</v>
      </c>
      <c r="K14" s="148">
        <v>3</v>
      </c>
      <c r="L14" s="148">
        <v>3</v>
      </c>
      <c r="M14" s="148">
        <v>3</v>
      </c>
      <c r="N14" s="148">
        <v>3</v>
      </c>
      <c r="O14" s="148">
        <v>3</v>
      </c>
      <c r="P14" s="148">
        <v>3</v>
      </c>
      <c r="Q14" s="148">
        <v>3</v>
      </c>
      <c r="R14" s="148">
        <v>3</v>
      </c>
      <c r="S14" s="148">
        <v>3</v>
      </c>
      <c r="T14" s="148">
        <v>3</v>
      </c>
      <c r="U14" s="148">
        <v>3</v>
      </c>
      <c r="V14" s="148">
        <v>3</v>
      </c>
      <c r="W14" s="148">
        <v>3</v>
      </c>
      <c r="X14" s="148">
        <v>3</v>
      </c>
      <c r="Y14" s="175">
        <v>66</v>
      </c>
    </row>
    <row r="15" spans="2:25" ht="18.75" customHeight="1">
      <c r="B15" s="5" t="s">
        <v>82</v>
      </c>
      <c r="C15" s="148">
        <v>1</v>
      </c>
      <c r="D15" s="148">
        <v>1</v>
      </c>
      <c r="E15" s="148">
        <v>1</v>
      </c>
      <c r="F15" s="148">
        <v>1</v>
      </c>
      <c r="G15" s="148">
        <v>1</v>
      </c>
      <c r="H15" s="148">
        <v>1</v>
      </c>
      <c r="I15" s="148">
        <v>1</v>
      </c>
      <c r="J15" s="148">
        <v>1</v>
      </c>
      <c r="K15" s="148">
        <v>1</v>
      </c>
      <c r="L15" s="148">
        <v>1</v>
      </c>
      <c r="M15" s="148">
        <v>1</v>
      </c>
      <c r="N15" s="148">
        <v>1</v>
      </c>
      <c r="O15" s="148">
        <v>1</v>
      </c>
      <c r="P15" s="148">
        <v>2</v>
      </c>
      <c r="Q15" s="148">
        <v>2</v>
      </c>
      <c r="R15" s="148">
        <v>2</v>
      </c>
      <c r="S15" s="148">
        <v>2</v>
      </c>
      <c r="T15" s="148">
        <v>2</v>
      </c>
      <c r="U15" s="148">
        <v>2</v>
      </c>
      <c r="V15" s="148">
        <v>3</v>
      </c>
      <c r="W15" s="148">
        <v>4</v>
      </c>
      <c r="X15" s="148">
        <v>4</v>
      </c>
      <c r="Y15" s="175">
        <f>SUM(C15:X15)</f>
        <v>36</v>
      </c>
    </row>
    <row r="16" spans="2:25" ht="17.25" customHeight="1">
      <c r="B16" s="5" t="s">
        <v>73</v>
      </c>
      <c r="C16" s="148">
        <v>2</v>
      </c>
      <c r="D16" s="148">
        <v>2</v>
      </c>
      <c r="E16" s="148">
        <v>2</v>
      </c>
      <c r="F16" s="148">
        <v>2</v>
      </c>
      <c r="G16" s="148">
        <v>2</v>
      </c>
      <c r="H16" s="148">
        <v>2</v>
      </c>
      <c r="I16" s="148">
        <v>2</v>
      </c>
      <c r="J16" s="148">
        <v>2</v>
      </c>
      <c r="K16" s="148">
        <v>2</v>
      </c>
      <c r="L16" s="148">
        <v>2</v>
      </c>
      <c r="M16" s="148">
        <v>2</v>
      </c>
      <c r="N16" s="148">
        <v>2</v>
      </c>
      <c r="O16" s="148">
        <v>2</v>
      </c>
      <c r="P16" s="148">
        <v>2</v>
      </c>
      <c r="Q16" s="148">
        <v>2</v>
      </c>
      <c r="R16" s="148">
        <v>2</v>
      </c>
      <c r="S16" s="148">
        <v>2</v>
      </c>
      <c r="T16" s="148">
        <v>2</v>
      </c>
      <c r="U16" s="148">
        <v>2</v>
      </c>
      <c r="V16" s="148">
        <v>2</v>
      </c>
      <c r="W16" s="148">
        <v>2</v>
      </c>
      <c r="X16" s="148">
        <v>2</v>
      </c>
      <c r="Y16" s="175">
        <v>44</v>
      </c>
    </row>
    <row r="17" spans="2:25" ht="18" customHeight="1">
      <c r="B17" s="5" t="s">
        <v>74</v>
      </c>
      <c r="C17" s="148">
        <v>2</v>
      </c>
      <c r="D17" s="148">
        <v>2</v>
      </c>
      <c r="E17" s="148">
        <v>2</v>
      </c>
      <c r="F17" s="148">
        <v>2</v>
      </c>
      <c r="G17" s="148">
        <v>2</v>
      </c>
      <c r="H17" s="148">
        <v>2</v>
      </c>
      <c r="I17" s="148">
        <v>2</v>
      </c>
      <c r="J17" s="148">
        <v>2</v>
      </c>
      <c r="K17" s="148">
        <v>2</v>
      </c>
      <c r="L17" s="148">
        <v>2</v>
      </c>
      <c r="M17" s="148">
        <v>2</v>
      </c>
      <c r="N17" s="148">
        <v>2</v>
      </c>
      <c r="O17" s="148">
        <v>2</v>
      </c>
      <c r="P17" s="148">
        <v>2</v>
      </c>
      <c r="Q17" s="148">
        <v>2</v>
      </c>
      <c r="R17" s="148">
        <v>2</v>
      </c>
      <c r="S17" s="148">
        <v>2</v>
      </c>
      <c r="T17" s="148">
        <v>2</v>
      </c>
      <c r="U17" s="148">
        <v>2</v>
      </c>
      <c r="V17" s="148">
        <v>2</v>
      </c>
      <c r="W17" s="148">
        <v>2</v>
      </c>
      <c r="X17" s="148">
        <v>2</v>
      </c>
      <c r="Y17" s="175">
        <v>44</v>
      </c>
    </row>
    <row r="18" spans="2:25" ht="20.25" customHeight="1">
      <c r="B18" s="5" t="s">
        <v>83</v>
      </c>
      <c r="C18" s="148">
        <v>2</v>
      </c>
      <c r="D18" s="148">
        <v>2</v>
      </c>
      <c r="E18" s="148">
        <v>2</v>
      </c>
      <c r="F18" s="148">
        <v>2</v>
      </c>
      <c r="G18" s="148">
        <v>2</v>
      </c>
      <c r="H18" s="148">
        <v>2</v>
      </c>
      <c r="I18" s="148">
        <v>2</v>
      </c>
      <c r="J18" s="148">
        <v>2</v>
      </c>
      <c r="K18" s="148">
        <v>2</v>
      </c>
      <c r="L18" s="148">
        <v>2</v>
      </c>
      <c r="M18" s="148">
        <v>2</v>
      </c>
      <c r="N18" s="148">
        <v>2</v>
      </c>
      <c r="O18" s="148">
        <v>2</v>
      </c>
      <c r="P18" s="148">
        <v>2</v>
      </c>
      <c r="Q18" s="148">
        <v>2</v>
      </c>
      <c r="R18" s="148">
        <v>2</v>
      </c>
      <c r="S18" s="148">
        <v>2</v>
      </c>
      <c r="T18" s="148">
        <v>2</v>
      </c>
      <c r="U18" s="148">
        <v>2</v>
      </c>
      <c r="V18" s="148">
        <v>2</v>
      </c>
      <c r="W18" s="148">
        <v>2</v>
      </c>
      <c r="X18" s="148">
        <v>2</v>
      </c>
      <c r="Y18" s="175">
        <v>44</v>
      </c>
    </row>
    <row r="19" spans="2:25" ht="24" customHeight="1">
      <c r="B19" s="5" t="s">
        <v>84</v>
      </c>
      <c r="C19" s="148">
        <v>3</v>
      </c>
      <c r="D19" s="148">
        <v>3</v>
      </c>
      <c r="E19" s="148">
        <v>3</v>
      </c>
      <c r="F19" s="148">
        <v>3</v>
      </c>
      <c r="G19" s="148">
        <v>3</v>
      </c>
      <c r="H19" s="148">
        <v>3</v>
      </c>
      <c r="I19" s="148">
        <v>3</v>
      </c>
      <c r="J19" s="148">
        <v>3</v>
      </c>
      <c r="K19" s="148">
        <v>3</v>
      </c>
      <c r="L19" s="148">
        <v>3</v>
      </c>
      <c r="M19" s="148">
        <v>3</v>
      </c>
      <c r="N19" s="148">
        <v>3</v>
      </c>
      <c r="O19" s="148">
        <v>3</v>
      </c>
      <c r="P19" s="148">
        <v>3</v>
      </c>
      <c r="Q19" s="148">
        <v>3</v>
      </c>
      <c r="R19" s="148">
        <v>3</v>
      </c>
      <c r="S19" s="148">
        <v>3</v>
      </c>
      <c r="T19" s="148">
        <v>3</v>
      </c>
      <c r="U19" s="148">
        <v>3</v>
      </c>
      <c r="V19" s="148">
        <v>3</v>
      </c>
      <c r="W19" s="148">
        <v>3</v>
      </c>
      <c r="X19" s="148">
        <v>3</v>
      </c>
      <c r="Y19" s="175">
        <v>66</v>
      </c>
    </row>
    <row r="20" spans="2:25" ht="23.25" customHeight="1">
      <c r="B20" s="5" t="s">
        <v>85</v>
      </c>
      <c r="C20" s="148">
        <v>1</v>
      </c>
      <c r="D20" s="148">
        <v>1</v>
      </c>
      <c r="E20" s="148">
        <v>1</v>
      </c>
      <c r="F20" s="148">
        <v>1</v>
      </c>
      <c r="G20" s="148">
        <v>1</v>
      </c>
      <c r="H20" s="148">
        <v>1</v>
      </c>
      <c r="I20" s="148">
        <v>1</v>
      </c>
      <c r="J20" s="148">
        <v>1</v>
      </c>
      <c r="K20" s="148">
        <v>1</v>
      </c>
      <c r="L20" s="148">
        <v>1</v>
      </c>
      <c r="M20" s="148">
        <v>1</v>
      </c>
      <c r="N20" s="148">
        <v>1</v>
      </c>
      <c r="O20" s="148">
        <v>1</v>
      </c>
      <c r="P20" s="148">
        <v>1</v>
      </c>
      <c r="Q20" s="148">
        <v>1</v>
      </c>
      <c r="R20" s="148">
        <v>1</v>
      </c>
      <c r="S20" s="148">
        <v>1</v>
      </c>
      <c r="T20" s="148">
        <v>1</v>
      </c>
      <c r="U20" s="148">
        <v>1</v>
      </c>
      <c r="V20" s="148"/>
      <c r="W20" s="148"/>
      <c r="X20" s="148"/>
      <c r="Y20" s="175">
        <f>SUM(C20:X20)</f>
        <v>19</v>
      </c>
    </row>
    <row r="21" spans="2:25" ht="23.25" customHeight="1">
      <c r="B21" s="5" t="s">
        <v>86</v>
      </c>
      <c r="C21" s="176">
        <v>1</v>
      </c>
      <c r="D21" s="176">
        <v>1</v>
      </c>
      <c r="E21" s="176">
        <v>1</v>
      </c>
      <c r="F21" s="176">
        <v>1</v>
      </c>
      <c r="G21" s="176">
        <v>1</v>
      </c>
      <c r="H21" s="176">
        <v>1</v>
      </c>
      <c r="I21" s="176">
        <v>1</v>
      </c>
      <c r="J21" s="176">
        <v>1</v>
      </c>
      <c r="K21" s="176">
        <v>1</v>
      </c>
      <c r="L21" s="176">
        <v>1</v>
      </c>
      <c r="M21" s="176">
        <v>1</v>
      </c>
      <c r="N21" s="176">
        <v>1</v>
      </c>
      <c r="O21" s="176">
        <v>1</v>
      </c>
      <c r="P21" s="176">
        <v>1</v>
      </c>
      <c r="Q21" s="176">
        <v>1</v>
      </c>
      <c r="R21" s="176">
        <v>1</v>
      </c>
      <c r="S21" s="176">
        <v>1</v>
      </c>
      <c r="T21" s="176">
        <v>1</v>
      </c>
      <c r="U21" s="176">
        <v>1</v>
      </c>
      <c r="V21" s="176">
        <v>1</v>
      </c>
      <c r="W21" s="176">
        <v>1</v>
      </c>
      <c r="X21" s="176">
        <v>1</v>
      </c>
      <c r="Y21" s="175">
        <v>22</v>
      </c>
    </row>
    <row r="22" spans="2:25" ht="23.25" customHeight="1">
      <c r="B22" s="5" t="s">
        <v>87</v>
      </c>
      <c r="C22" s="176"/>
      <c r="D22" s="176"/>
      <c r="E22" s="176"/>
      <c r="F22" s="176"/>
      <c r="G22" s="176"/>
      <c r="H22" s="176"/>
      <c r="I22" s="176"/>
      <c r="J22" s="176"/>
      <c r="K22" s="176"/>
      <c r="L22" s="176"/>
      <c r="M22" s="176"/>
      <c r="N22" s="176"/>
      <c r="O22" s="176"/>
      <c r="P22" s="176"/>
      <c r="Q22" s="176"/>
      <c r="R22" s="176"/>
      <c r="S22" s="176"/>
      <c r="T22" s="176"/>
      <c r="U22" s="176"/>
      <c r="V22" s="176"/>
      <c r="W22" s="176"/>
      <c r="X22" s="176"/>
      <c r="Y22" s="175"/>
    </row>
    <row r="23" spans="2:25" ht="21" customHeight="1">
      <c r="B23" s="5" t="s">
        <v>88</v>
      </c>
      <c r="C23" s="148">
        <v>1</v>
      </c>
      <c r="D23" s="148">
        <v>1</v>
      </c>
      <c r="E23" s="148">
        <v>1</v>
      </c>
      <c r="F23" s="148">
        <v>1</v>
      </c>
      <c r="G23" s="148">
        <v>1</v>
      </c>
      <c r="H23" s="148">
        <v>1</v>
      </c>
      <c r="I23" s="148">
        <v>1</v>
      </c>
      <c r="J23" s="148">
        <v>1</v>
      </c>
      <c r="K23" s="148">
        <v>1</v>
      </c>
      <c r="L23" s="148">
        <v>1</v>
      </c>
      <c r="M23" s="148">
        <v>1</v>
      </c>
      <c r="N23" s="148">
        <v>1</v>
      </c>
      <c r="O23" s="148">
        <v>1</v>
      </c>
      <c r="P23" s="148">
        <v>1</v>
      </c>
      <c r="Q23" s="148">
        <v>1</v>
      </c>
      <c r="R23" s="148">
        <v>1</v>
      </c>
      <c r="S23" s="148">
        <v>1</v>
      </c>
      <c r="T23" s="148">
        <v>1</v>
      </c>
      <c r="U23" s="148">
        <v>1</v>
      </c>
      <c r="V23" s="148">
        <v>1</v>
      </c>
      <c r="W23" s="148">
        <v>1</v>
      </c>
      <c r="X23" s="148">
        <v>1</v>
      </c>
      <c r="Y23" s="175">
        <v>22</v>
      </c>
    </row>
    <row r="24" spans="2:25" ht="19.5" customHeight="1">
      <c r="B24" s="11" t="s">
        <v>89</v>
      </c>
      <c r="C24" s="151">
        <v>1</v>
      </c>
      <c r="D24" s="151">
        <v>1</v>
      </c>
      <c r="E24" s="151">
        <v>1</v>
      </c>
      <c r="F24" s="151">
        <v>1</v>
      </c>
      <c r="G24" s="151">
        <v>1</v>
      </c>
      <c r="H24" s="151">
        <v>1</v>
      </c>
      <c r="I24" s="151">
        <v>1</v>
      </c>
      <c r="J24" s="151">
        <v>1</v>
      </c>
      <c r="K24" s="151">
        <v>1</v>
      </c>
      <c r="L24" s="151">
        <v>1</v>
      </c>
      <c r="M24" s="151">
        <v>1</v>
      </c>
      <c r="N24" s="151">
        <v>1</v>
      </c>
      <c r="O24" s="151">
        <v>1</v>
      </c>
      <c r="P24" s="151">
        <v>1</v>
      </c>
      <c r="Q24" s="151">
        <v>1</v>
      </c>
      <c r="R24" s="151">
        <v>1</v>
      </c>
      <c r="S24" s="151">
        <v>1</v>
      </c>
      <c r="T24" s="151">
        <v>1</v>
      </c>
      <c r="U24" s="151">
        <v>1</v>
      </c>
      <c r="V24" s="151">
        <v>1</v>
      </c>
      <c r="W24" s="151">
        <v>1</v>
      </c>
      <c r="X24" s="151">
        <v>1</v>
      </c>
      <c r="Y24" s="182">
        <v>22</v>
      </c>
    </row>
    <row r="25" spans="2:25">
      <c r="B25" s="11" t="s">
        <v>90</v>
      </c>
      <c r="C25" s="176">
        <v>2</v>
      </c>
      <c r="D25" s="176">
        <v>2</v>
      </c>
      <c r="E25" s="176">
        <v>2</v>
      </c>
      <c r="F25" s="176">
        <v>2</v>
      </c>
      <c r="G25" s="176">
        <v>2</v>
      </c>
      <c r="H25" s="176">
        <v>2</v>
      </c>
      <c r="I25" s="176">
        <v>2</v>
      </c>
      <c r="J25" s="176">
        <v>2</v>
      </c>
      <c r="K25" s="176">
        <v>2</v>
      </c>
      <c r="L25" s="176">
        <v>2</v>
      </c>
      <c r="M25" s="176">
        <v>2</v>
      </c>
      <c r="N25" s="176">
        <v>2</v>
      </c>
      <c r="O25" s="176">
        <v>2</v>
      </c>
      <c r="P25" s="176">
        <v>2</v>
      </c>
      <c r="Q25" s="176">
        <v>2</v>
      </c>
      <c r="R25" s="176">
        <v>2</v>
      </c>
      <c r="S25" s="176">
        <v>2</v>
      </c>
      <c r="T25" s="176">
        <v>2</v>
      </c>
      <c r="U25" s="176">
        <v>2</v>
      </c>
      <c r="V25" s="176">
        <v>2</v>
      </c>
      <c r="W25" s="176">
        <v>2</v>
      </c>
      <c r="X25" s="176">
        <v>2</v>
      </c>
      <c r="Y25" s="175">
        <v>44</v>
      </c>
    </row>
    <row r="26" spans="2:25">
      <c r="B26" s="11" t="s">
        <v>91</v>
      </c>
      <c r="C26" s="176"/>
      <c r="D26" s="176"/>
      <c r="E26" s="176"/>
      <c r="F26" s="176"/>
      <c r="G26" s="176"/>
      <c r="H26" s="176"/>
      <c r="I26" s="176"/>
      <c r="J26" s="176"/>
      <c r="K26" s="176"/>
      <c r="L26" s="176"/>
      <c r="M26" s="176"/>
      <c r="N26" s="176"/>
      <c r="O26" s="176"/>
      <c r="P26" s="176"/>
      <c r="Q26" s="176"/>
      <c r="R26" s="176"/>
      <c r="S26" s="176"/>
      <c r="T26" s="176"/>
      <c r="U26" s="176"/>
      <c r="V26" s="176"/>
      <c r="W26" s="176"/>
      <c r="X26" s="176"/>
      <c r="Y26" s="175"/>
    </row>
    <row r="27" spans="2:25">
      <c r="B27" s="11" t="s">
        <v>92</v>
      </c>
      <c r="C27" s="176">
        <v>2</v>
      </c>
      <c r="D27" s="176">
        <v>2</v>
      </c>
      <c r="E27" s="176">
        <v>2</v>
      </c>
      <c r="F27" s="176">
        <v>2</v>
      </c>
      <c r="G27" s="176">
        <v>2</v>
      </c>
      <c r="H27" s="176">
        <v>2</v>
      </c>
      <c r="I27" s="176">
        <v>2</v>
      </c>
      <c r="J27" s="176">
        <v>2</v>
      </c>
      <c r="K27" s="176">
        <v>2</v>
      </c>
      <c r="L27" s="176">
        <v>2</v>
      </c>
      <c r="M27" s="176">
        <v>2</v>
      </c>
      <c r="N27" s="176">
        <v>2</v>
      </c>
      <c r="O27" s="176">
        <v>2</v>
      </c>
      <c r="P27" s="176">
        <v>2</v>
      </c>
      <c r="Q27" s="176">
        <v>2</v>
      </c>
      <c r="R27" s="176">
        <v>2</v>
      </c>
      <c r="S27" s="176">
        <v>2</v>
      </c>
      <c r="T27" s="176">
        <v>2</v>
      </c>
      <c r="U27" s="176">
        <v>2</v>
      </c>
      <c r="V27" s="176">
        <v>2</v>
      </c>
      <c r="W27" s="176">
        <v>2</v>
      </c>
      <c r="X27" s="176">
        <v>2</v>
      </c>
      <c r="Y27" s="175">
        <v>44</v>
      </c>
    </row>
    <row r="28" spans="2:25">
      <c r="B28" s="11" t="s">
        <v>93</v>
      </c>
      <c r="C28" s="176"/>
      <c r="D28" s="176"/>
      <c r="E28" s="176"/>
      <c r="F28" s="176"/>
      <c r="G28" s="176"/>
      <c r="H28" s="176"/>
      <c r="I28" s="176"/>
      <c r="J28" s="176"/>
      <c r="K28" s="176"/>
      <c r="L28" s="176"/>
      <c r="M28" s="176"/>
      <c r="N28" s="176"/>
      <c r="O28" s="176"/>
      <c r="P28" s="176"/>
      <c r="Q28" s="176"/>
      <c r="R28" s="176"/>
      <c r="S28" s="176"/>
      <c r="T28" s="176"/>
      <c r="U28" s="176"/>
      <c r="V28" s="176"/>
      <c r="W28" s="176"/>
      <c r="X28" s="176"/>
      <c r="Y28" s="175"/>
    </row>
    <row r="29" spans="2:25">
      <c r="B29" s="11" t="s">
        <v>94</v>
      </c>
      <c r="C29" s="176">
        <v>1</v>
      </c>
      <c r="D29" s="176">
        <v>1</v>
      </c>
      <c r="E29" s="176">
        <v>1</v>
      </c>
      <c r="F29" s="176">
        <v>1</v>
      </c>
      <c r="G29" s="176">
        <v>1</v>
      </c>
      <c r="H29" s="176">
        <v>1</v>
      </c>
      <c r="I29" s="176">
        <v>1</v>
      </c>
      <c r="J29" s="176">
        <v>1</v>
      </c>
      <c r="K29" s="176">
        <v>1</v>
      </c>
      <c r="L29" s="176">
        <v>1</v>
      </c>
      <c r="M29" s="176">
        <v>1</v>
      </c>
      <c r="N29" s="176">
        <v>1</v>
      </c>
      <c r="O29" s="176">
        <v>1</v>
      </c>
      <c r="P29" s="176">
        <v>1</v>
      </c>
      <c r="Q29" s="176">
        <v>1</v>
      </c>
      <c r="R29" s="176">
        <v>1</v>
      </c>
      <c r="S29" s="176">
        <v>1</v>
      </c>
      <c r="T29" s="176">
        <v>1</v>
      </c>
      <c r="U29" s="176">
        <v>1</v>
      </c>
      <c r="V29" s="176">
        <v>1</v>
      </c>
      <c r="W29" s="176">
        <v>1</v>
      </c>
      <c r="X29" s="176">
        <v>1</v>
      </c>
      <c r="Y29" s="175">
        <v>22</v>
      </c>
    </row>
    <row r="30" spans="2:25" ht="15.75" thickBot="1">
      <c r="B30" s="183" t="s">
        <v>95</v>
      </c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84"/>
    </row>
    <row r="31" spans="2:25">
      <c r="B31" s="140"/>
      <c r="C31" s="140">
        <f>SUM(C6:C29)</f>
        <v>36</v>
      </c>
      <c r="D31" s="140">
        <f t="shared" ref="D31:X31" si="0">SUM(D6:D29)</f>
        <v>36</v>
      </c>
      <c r="E31" s="140">
        <f t="shared" si="0"/>
        <v>36</v>
      </c>
      <c r="F31" s="140">
        <f t="shared" si="0"/>
        <v>36</v>
      </c>
      <c r="G31" s="140">
        <f t="shared" si="0"/>
        <v>36</v>
      </c>
      <c r="H31" s="140">
        <f t="shared" si="0"/>
        <v>36</v>
      </c>
      <c r="I31" s="140">
        <f t="shared" si="0"/>
        <v>36</v>
      </c>
      <c r="J31" s="140">
        <f t="shared" si="0"/>
        <v>36</v>
      </c>
      <c r="K31" s="140">
        <f t="shared" si="0"/>
        <v>36</v>
      </c>
      <c r="L31" s="140">
        <f t="shared" si="0"/>
        <v>36</v>
      </c>
      <c r="M31" s="140">
        <f t="shared" si="0"/>
        <v>36</v>
      </c>
      <c r="N31" s="140">
        <f t="shared" si="0"/>
        <v>36</v>
      </c>
      <c r="O31" s="140">
        <f t="shared" si="0"/>
        <v>36</v>
      </c>
      <c r="P31" s="140">
        <f t="shared" si="0"/>
        <v>36</v>
      </c>
      <c r="Q31" s="140">
        <f t="shared" si="0"/>
        <v>36</v>
      </c>
      <c r="R31" s="140">
        <f t="shared" si="0"/>
        <v>36</v>
      </c>
      <c r="S31" s="140">
        <f t="shared" si="0"/>
        <v>36</v>
      </c>
      <c r="T31" s="140">
        <f t="shared" si="0"/>
        <v>36</v>
      </c>
      <c r="U31" s="140">
        <f t="shared" si="0"/>
        <v>36</v>
      </c>
      <c r="V31" s="140">
        <f t="shared" si="0"/>
        <v>36</v>
      </c>
      <c r="W31" s="140">
        <f t="shared" si="0"/>
        <v>36</v>
      </c>
      <c r="X31" s="140">
        <f t="shared" si="0"/>
        <v>36</v>
      </c>
      <c r="Y31" s="140"/>
    </row>
    <row r="32" spans="2:25">
      <c r="B32" s="140"/>
      <c r="C32" s="140"/>
      <c r="D32" s="140"/>
      <c r="E32" s="140"/>
      <c r="F32" s="140"/>
      <c r="G32" s="140"/>
      <c r="H32" s="140"/>
      <c r="I32" s="140"/>
      <c r="J32" s="140"/>
      <c r="K32" s="140"/>
      <c r="L32" s="140"/>
      <c r="M32" s="140"/>
      <c r="N32" s="140"/>
      <c r="O32" s="140"/>
      <c r="P32" s="140"/>
      <c r="Q32" s="140"/>
      <c r="R32" s="140"/>
      <c r="S32" s="140"/>
      <c r="T32" s="140"/>
      <c r="U32" s="140"/>
      <c r="V32" s="140"/>
      <c r="W32" s="140"/>
      <c r="X32" s="140"/>
      <c r="Y32" s="140"/>
    </row>
  </sheetData>
  <sheetProtection selectLockedCells="1" selectUnlockedCells="1"/>
  <mergeCells count="3">
    <mergeCell ref="B1:Y1"/>
    <mergeCell ref="B2:Y2"/>
    <mergeCell ref="Y4:Y5"/>
  </mergeCells>
  <pageMargins left="0" right="0" top="0" bottom="0" header="0.51181102362204722" footer="0.51181102362204722"/>
  <pageSetup paperSize="9" scale="95" firstPageNumber="0" orientation="landscape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2:W38"/>
  <sheetViews>
    <sheetView workbookViewId="0">
      <selection activeCell="A2" sqref="A2:W38"/>
    </sheetView>
  </sheetViews>
  <sheetFormatPr defaultColWidth="8.7109375" defaultRowHeight="15"/>
  <cols>
    <col min="1" max="1" width="32.42578125" style="1" customWidth="1"/>
    <col min="2" max="18" width="5.28515625" style="1" customWidth="1"/>
    <col min="19" max="21" width="8.7109375" style="1"/>
    <col min="22" max="22" width="15.140625" style="1" customWidth="1"/>
    <col min="23" max="16384" width="8.7109375" style="1"/>
  </cols>
  <sheetData>
    <row r="2" spans="1:23">
      <c r="A2" s="204" t="s">
        <v>119</v>
      </c>
      <c r="B2" s="204"/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140"/>
      <c r="U2" s="140"/>
      <c r="V2" s="140"/>
      <c r="W2" s="140"/>
    </row>
    <row r="3" spans="1:23" ht="15.75" thickBot="1">
      <c r="A3" s="204" t="s">
        <v>96</v>
      </c>
      <c r="B3" s="204"/>
      <c r="C3" s="204"/>
      <c r="D3" s="204"/>
      <c r="E3" s="204"/>
      <c r="F3" s="204"/>
      <c r="G3" s="204"/>
      <c r="H3" s="204"/>
      <c r="I3" s="204"/>
      <c r="J3" s="204"/>
      <c r="K3" s="204"/>
      <c r="L3" s="204"/>
      <c r="M3" s="204"/>
      <c r="N3" s="204"/>
      <c r="O3" s="204"/>
      <c r="P3" s="204"/>
      <c r="Q3" s="204"/>
      <c r="R3" s="204"/>
      <c r="S3" s="204"/>
      <c r="T3" s="140"/>
      <c r="U3" s="140"/>
      <c r="V3" s="140"/>
      <c r="W3" s="140"/>
    </row>
    <row r="4" spans="1:23" ht="45.75">
      <c r="A4" s="2"/>
      <c r="B4" s="141">
        <v>44440</v>
      </c>
      <c r="C4" s="141">
        <v>44447</v>
      </c>
      <c r="D4" s="141">
        <v>44454</v>
      </c>
      <c r="E4" s="141">
        <v>44461</v>
      </c>
      <c r="F4" s="141">
        <v>44468</v>
      </c>
      <c r="G4" s="141">
        <v>44475</v>
      </c>
      <c r="H4" s="141">
        <v>44482</v>
      </c>
      <c r="I4" s="141">
        <v>44489</v>
      </c>
      <c r="J4" s="141">
        <v>44496</v>
      </c>
      <c r="K4" s="141">
        <v>44503</v>
      </c>
      <c r="L4" s="141">
        <v>44510</v>
      </c>
      <c r="M4" s="141">
        <v>44517</v>
      </c>
      <c r="N4" s="141">
        <v>44524</v>
      </c>
      <c r="O4" s="141">
        <v>44531</v>
      </c>
      <c r="P4" s="141">
        <v>44538</v>
      </c>
      <c r="Q4" s="141">
        <v>44545</v>
      </c>
      <c r="R4" s="141">
        <v>44552</v>
      </c>
      <c r="S4" s="142" t="s">
        <v>1</v>
      </c>
      <c r="T4" s="143" t="s">
        <v>97</v>
      </c>
      <c r="U4" s="143" t="s">
        <v>98</v>
      </c>
      <c r="V4" s="140"/>
      <c r="W4" s="140"/>
    </row>
    <row r="5" spans="1:23">
      <c r="A5" s="3" t="s">
        <v>2</v>
      </c>
      <c r="B5" s="4">
        <v>1</v>
      </c>
      <c r="C5" s="4">
        <v>2</v>
      </c>
      <c r="D5" s="4">
        <v>3</v>
      </c>
      <c r="E5" s="4">
        <v>4</v>
      </c>
      <c r="F5" s="4">
        <v>5</v>
      </c>
      <c r="G5" s="4">
        <v>6</v>
      </c>
      <c r="H5" s="4">
        <v>7</v>
      </c>
      <c r="I5" s="4">
        <v>8</v>
      </c>
      <c r="J5" s="4">
        <v>9</v>
      </c>
      <c r="K5" s="4">
        <v>10</v>
      </c>
      <c r="L5" s="4">
        <v>11</v>
      </c>
      <c r="M5" s="4">
        <v>12</v>
      </c>
      <c r="N5" s="4">
        <v>13</v>
      </c>
      <c r="O5" s="4">
        <v>14</v>
      </c>
      <c r="P5" s="4">
        <v>15</v>
      </c>
      <c r="Q5" s="4">
        <v>16</v>
      </c>
      <c r="R5" s="4">
        <v>17</v>
      </c>
      <c r="S5" s="144"/>
      <c r="T5" s="145"/>
      <c r="U5" s="146"/>
      <c r="V5" s="140"/>
      <c r="W5" s="140"/>
    </row>
    <row r="6" spans="1:23">
      <c r="A6" s="147" t="s">
        <v>99</v>
      </c>
      <c r="B6" s="148">
        <v>1</v>
      </c>
      <c r="C6" s="148">
        <v>1</v>
      </c>
      <c r="D6" s="148">
        <v>1</v>
      </c>
      <c r="E6" s="148">
        <v>1</v>
      </c>
      <c r="F6" s="148">
        <v>1</v>
      </c>
      <c r="G6" s="148">
        <v>1</v>
      </c>
      <c r="H6" s="148">
        <v>1</v>
      </c>
      <c r="I6" s="148">
        <v>1</v>
      </c>
      <c r="J6" s="148">
        <v>1</v>
      </c>
      <c r="K6" s="148">
        <v>1</v>
      </c>
      <c r="L6" s="148">
        <v>1</v>
      </c>
      <c r="M6" s="148">
        <v>1</v>
      </c>
      <c r="N6" s="148">
        <v>1</v>
      </c>
      <c r="O6" s="148">
        <v>1</v>
      </c>
      <c r="P6" s="148">
        <v>1</v>
      </c>
      <c r="Q6" s="148">
        <v>1</v>
      </c>
      <c r="R6" s="148">
        <v>1</v>
      </c>
      <c r="S6" s="144">
        <f>SUM(B6:R6)</f>
        <v>17</v>
      </c>
      <c r="T6" s="145">
        <v>17</v>
      </c>
      <c r="U6" s="146">
        <v>22</v>
      </c>
      <c r="V6" s="140"/>
      <c r="W6" s="140"/>
    </row>
    <row r="7" spans="1:23">
      <c r="A7" s="147" t="s">
        <v>100</v>
      </c>
      <c r="B7" s="148">
        <v>3</v>
      </c>
      <c r="C7" s="148">
        <v>3</v>
      </c>
      <c r="D7" s="148">
        <v>3</v>
      </c>
      <c r="E7" s="148">
        <v>3</v>
      </c>
      <c r="F7" s="148">
        <v>3</v>
      </c>
      <c r="G7" s="148">
        <v>3</v>
      </c>
      <c r="H7" s="148">
        <v>3</v>
      </c>
      <c r="I7" s="148">
        <v>3</v>
      </c>
      <c r="J7" s="148">
        <v>3</v>
      </c>
      <c r="K7" s="148">
        <v>3</v>
      </c>
      <c r="L7" s="148">
        <v>3</v>
      </c>
      <c r="M7" s="148">
        <v>3</v>
      </c>
      <c r="N7" s="148">
        <v>3</v>
      </c>
      <c r="O7" s="148">
        <v>3</v>
      </c>
      <c r="P7" s="148">
        <v>3</v>
      </c>
      <c r="Q7" s="148">
        <v>3</v>
      </c>
      <c r="R7" s="148">
        <v>3</v>
      </c>
      <c r="S7" s="144">
        <f t="shared" ref="S7:S28" si="0">SUM(B7:R7)</f>
        <v>51</v>
      </c>
      <c r="T7" s="145">
        <v>51</v>
      </c>
      <c r="U7" s="146">
        <v>66</v>
      </c>
      <c r="V7" s="140"/>
      <c r="W7" s="140"/>
    </row>
    <row r="8" spans="1:23">
      <c r="A8" s="147" t="s">
        <v>101</v>
      </c>
      <c r="B8" s="148">
        <v>2</v>
      </c>
      <c r="C8" s="148">
        <v>2</v>
      </c>
      <c r="D8" s="148">
        <v>2</v>
      </c>
      <c r="E8" s="148">
        <v>2</v>
      </c>
      <c r="F8" s="148">
        <v>2</v>
      </c>
      <c r="G8" s="148">
        <v>2</v>
      </c>
      <c r="H8" s="148">
        <v>2</v>
      </c>
      <c r="I8" s="148">
        <v>2</v>
      </c>
      <c r="J8" s="148">
        <v>2</v>
      </c>
      <c r="K8" s="148">
        <v>2</v>
      </c>
      <c r="L8" s="148">
        <v>2</v>
      </c>
      <c r="M8" s="148">
        <v>2</v>
      </c>
      <c r="N8" s="148">
        <v>2</v>
      </c>
      <c r="O8" s="148">
        <v>2</v>
      </c>
      <c r="P8" s="148">
        <v>2</v>
      </c>
      <c r="Q8" s="148">
        <v>2</v>
      </c>
      <c r="R8" s="148">
        <v>2</v>
      </c>
      <c r="S8" s="144">
        <f t="shared" si="0"/>
        <v>34</v>
      </c>
      <c r="T8" s="145">
        <v>34</v>
      </c>
      <c r="U8" s="146">
        <v>44</v>
      </c>
      <c r="V8" s="140"/>
      <c r="W8" s="140"/>
    </row>
    <row r="9" spans="1:23">
      <c r="A9" s="147" t="s">
        <v>126</v>
      </c>
      <c r="B9" s="148">
        <v>3</v>
      </c>
      <c r="C9" s="148">
        <v>3</v>
      </c>
      <c r="D9" s="148">
        <v>3</v>
      </c>
      <c r="E9" s="148">
        <v>3</v>
      </c>
      <c r="F9" s="148">
        <v>3</v>
      </c>
      <c r="G9" s="148">
        <v>3</v>
      </c>
      <c r="H9" s="148">
        <v>3</v>
      </c>
      <c r="I9" s="148">
        <v>3</v>
      </c>
      <c r="J9" s="148">
        <v>3</v>
      </c>
      <c r="K9" s="148">
        <v>3</v>
      </c>
      <c r="L9" s="148">
        <v>3</v>
      </c>
      <c r="M9" s="148">
        <v>3</v>
      </c>
      <c r="N9" s="148">
        <v>3</v>
      </c>
      <c r="O9" s="148">
        <v>3</v>
      </c>
      <c r="P9" s="148">
        <v>3</v>
      </c>
      <c r="Q9" s="148">
        <v>3</v>
      </c>
      <c r="R9" s="149"/>
      <c r="S9" s="144">
        <f t="shared" si="0"/>
        <v>48</v>
      </c>
      <c r="T9" s="145">
        <v>48</v>
      </c>
      <c r="U9" s="146">
        <v>0</v>
      </c>
      <c r="V9" s="140"/>
      <c r="W9" s="140"/>
    </row>
    <row r="10" spans="1:23">
      <c r="A10" s="147" t="s">
        <v>102</v>
      </c>
      <c r="B10" s="150">
        <v>2</v>
      </c>
      <c r="C10" s="150">
        <v>2</v>
      </c>
      <c r="D10" s="150">
        <v>2</v>
      </c>
      <c r="E10" s="150">
        <v>2</v>
      </c>
      <c r="F10" s="150">
        <v>2</v>
      </c>
      <c r="G10" s="150">
        <v>2</v>
      </c>
      <c r="H10" s="150">
        <v>2</v>
      </c>
      <c r="I10" s="150">
        <v>2</v>
      </c>
      <c r="J10" s="150">
        <v>2</v>
      </c>
      <c r="K10" s="150">
        <v>2</v>
      </c>
      <c r="L10" s="150">
        <v>2</v>
      </c>
      <c r="M10" s="150">
        <v>2</v>
      </c>
      <c r="N10" s="150">
        <v>2</v>
      </c>
      <c r="O10" s="150">
        <v>2</v>
      </c>
      <c r="P10" s="150">
        <v>2</v>
      </c>
      <c r="Q10" s="150">
        <v>2</v>
      </c>
      <c r="R10" s="149"/>
      <c r="S10" s="144">
        <f t="shared" si="0"/>
        <v>32</v>
      </c>
      <c r="T10" s="145">
        <v>32</v>
      </c>
      <c r="U10" s="146">
        <v>23</v>
      </c>
      <c r="V10" s="140"/>
      <c r="W10" s="140"/>
    </row>
    <row r="11" spans="1:23">
      <c r="A11" s="147" t="s">
        <v>103</v>
      </c>
      <c r="B11" s="150"/>
      <c r="C11" s="150"/>
      <c r="D11" s="150"/>
      <c r="E11" s="150"/>
      <c r="F11" s="150"/>
      <c r="G11" s="150"/>
      <c r="H11" s="150"/>
      <c r="I11" s="150"/>
      <c r="J11" s="150"/>
      <c r="K11" s="150"/>
      <c r="L11" s="150"/>
      <c r="M11" s="150"/>
      <c r="N11" s="150"/>
      <c r="O11" s="150"/>
      <c r="P11" s="150"/>
      <c r="Q11" s="150"/>
      <c r="R11" s="148"/>
      <c r="S11" s="144">
        <f t="shared" si="0"/>
        <v>0</v>
      </c>
      <c r="T11" s="145">
        <v>32</v>
      </c>
      <c r="U11" s="146">
        <v>23</v>
      </c>
      <c r="V11" s="140"/>
      <c r="W11" s="140"/>
    </row>
    <row r="12" spans="1:23">
      <c r="A12" s="147" t="s">
        <v>104</v>
      </c>
      <c r="B12" s="148">
        <v>2</v>
      </c>
      <c r="C12" s="148">
        <v>2</v>
      </c>
      <c r="D12" s="148">
        <v>2</v>
      </c>
      <c r="E12" s="148">
        <v>2</v>
      </c>
      <c r="F12" s="148">
        <v>2</v>
      </c>
      <c r="G12" s="148">
        <v>2</v>
      </c>
      <c r="H12" s="148">
        <v>2</v>
      </c>
      <c r="I12" s="148">
        <v>2</v>
      </c>
      <c r="J12" s="148">
        <v>2</v>
      </c>
      <c r="K12" s="148">
        <v>2</v>
      </c>
      <c r="L12" s="148">
        <v>2</v>
      </c>
      <c r="M12" s="148">
        <v>2</v>
      </c>
      <c r="N12" s="148">
        <v>2</v>
      </c>
      <c r="O12" s="148">
        <v>2</v>
      </c>
      <c r="P12" s="148">
        <v>2</v>
      </c>
      <c r="Q12" s="148">
        <v>2</v>
      </c>
      <c r="R12" s="148">
        <v>2</v>
      </c>
      <c r="S12" s="144">
        <f t="shared" si="0"/>
        <v>34</v>
      </c>
      <c r="T12" s="145">
        <v>34</v>
      </c>
      <c r="U12" s="146">
        <v>46</v>
      </c>
      <c r="V12" s="140"/>
      <c r="W12" s="140"/>
    </row>
    <row r="13" spans="1:23">
      <c r="A13" s="147" t="s">
        <v>105</v>
      </c>
      <c r="B13" s="151">
        <v>1</v>
      </c>
      <c r="C13" s="151">
        <v>1</v>
      </c>
      <c r="D13" s="151">
        <v>1</v>
      </c>
      <c r="E13" s="151">
        <v>1</v>
      </c>
      <c r="F13" s="151">
        <v>1</v>
      </c>
      <c r="G13" s="151">
        <v>1</v>
      </c>
      <c r="H13" s="151">
        <v>1</v>
      </c>
      <c r="I13" s="151">
        <v>1</v>
      </c>
      <c r="J13" s="151">
        <v>1</v>
      </c>
      <c r="K13" s="151">
        <v>1</v>
      </c>
      <c r="L13" s="151">
        <v>1</v>
      </c>
      <c r="M13" s="151">
        <v>1</v>
      </c>
      <c r="N13" s="151">
        <v>1</v>
      </c>
      <c r="O13" s="151">
        <v>1</v>
      </c>
      <c r="P13" s="151">
        <v>1</v>
      </c>
      <c r="Q13" s="151">
        <v>1</v>
      </c>
      <c r="R13" s="151">
        <v>1</v>
      </c>
      <c r="S13" s="144">
        <f t="shared" si="0"/>
        <v>17</v>
      </c>
      <c r="T13" s="145">
        <v>17</v>
      </c>
      <c r="U13" s="146">
        <v>23</v>
      </c>
      <c r="V13" s="140"/>
      <c r="W13" s="140"/>
    </row>
    <row r="14" spans="1:23">
      <c r="A14" s="147" t="s">
        <v>106</v>
      </c>
      <c r="B14" s="6">
        <v>1</v>
      </c>
      <c r="C14" s="6">
        <v>1</v>
      </c>
      <c r="D14" s="6">
        <v>1</v>
      </c>
      <c r="E14" s="6">
        <v>1</v>
      </c>
      <c r="F14" s="6">
        <v>1</v>
      </c>
      <c r="G14" s="6">
        <v>1</v>
      </c>
      <c r="H14" s="6">
        <v>1</v>
      </c>
      <c r="I14" s="6">
        <v>1</v>
      </c>
      <c r="J14" s="6">
        <v>1</v>
      </c>
      <c r="K14" s="6">
        <v>1</v>
      </c>
      <c r="L14" s="6">
        <v>1</v>
      </c>
      <c r="M14" s="6">
        <v>1</v>
      </c>
      <c r="N14" s="6">
        <v>1</v>
      </c>
      <c r="O14" s="6">
        <v>1</v>
      </c>
      <c r="P14" s="6">
        <v>1</v>
      </c>
      <c r="Q14" s="6">
        <v>1</v>
      </c>
      <c r="R14" s="152">
        <v>6</v>
      </c>
      <c r="S14" s="144">
        <f t="shared" si="0"/>
        <v>22</v>
      </c>
      <c r="T14" s="145">
        <v>22</v>
      </c>
      <c r="U14" s="146">
        <v>26</v>
      </c>
      <c r="V14" s="140"/>
      <c r="W14" s="140"/>
    </row>
    <row r="15" spans="1:23">
      <c r="A15" s="147" t="s">
        <v>127</v>
      </c>
      <c r="B15" s="39">
        <v>2</v>
      </c>
      <c r="C15" s="39">
        <v>2</v>
      </c>
      <c r="D15" s="39">
        <v>2</v>
      </c>
      <c r="E15" s="39">
        <v>2</v>
      </c>
      <c r="F15" s="39">
        <v>2</v>
      </c>
      <c r="G15" s="39">
        <v>2</v>
      </c>
      <c r="H15" s="39">
        <v>2</v>
      </c>
      <c r="I15" s="39">
        <v>2</v>
      </c>
      <c r="J15" s="39">
        <v>2</v>
      </c>
      <c r="K15" s="39">
        <v>2</v>
      </c>
      <c r="L15" s="39">
        <v>2</v>
      </c>
      <c r="M15" s="39">
        <v>2</v>
      </c>
      <c r="N15" s="39">
        <v>2</v>
      </c>
      <c r="O15" s="39">
        <v>2</v>
      </c>
      <c r="P15" s="39">
        <v>2</v>
      </c>
      <c r="Q15" s="39">
        <v>2</v>
      </c>
      <c r="R15" s="39">
        <v>2</v>
      </c>
      <c r="S15" s="144">
        <f t="shared" si="0"/>
        <v>34</v>
      </c>
      <c r="T15" s="145">
        <v>34</v>
      </c>
      <c r="U15" s="146">
        <v>46</v>
      </c>
      <c r="V15" s="140"/>
      <c r="W15" s="140"/>
    </row>
    <row r="16" spans="1:23">
      <c r="A16" s="147" t="s">
        <v>128</v>
      </c>
      <c r="B16" s="39"/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144">
        <f t="shared" si="0"/>
        <v>0</v>
      </c>
      <c r="T16" s="145">
        <v>34</v>
      </c>
      <c r="U16" s="146">
        <v>46</v>
      </c>
      <c r="V16" s="140"/>
      <c r="W16" s="140"/>
    </row>
    <row r="17" spans="1:23">
      <c r="A17" s="147" t="s">
        <v>107</v>
      </c>
      <c r="B17" s="6">
        <v>1</v>
      </c>
      <c r="C17" s="6">
        <v>1</v>
      </c>
      <c r="D17" s="6">
        <v>1</v>
      </c>
      <c r="E17" s="6">
        <v>1</v>
      </c>
      <c r="F17" s="6">
        <v>1</v>
      </c>
      <c r="G17" s="6">
        <v>1</v>
      </c>
      <c r="H17" s="6">
        <v>1</v>
      </c>
      <c r="I17" s="6">
        <v>1</v>
      </c>
      <c r="J17" s="6">
        <v>1</v>
      </c>
      <c r="K17" s="6">
        <v>1</v>
      </c>
      <c r="L17" s="6">
        <v>1</v>
      </c>
      <c r="M17" s="6">
        <v>1</v>
      </c>
      <c r="N17" s="6">
        <v>1</v>
      </c>
      <c r="O17" s="6">
        <v>1</v>
      </c>
      <c r="P17" s="6">
        <v>1</v>
      </c>
      <c r="Q17" s="6">
        <v>1</v>
      </c>
      <c r="R17" s="6">
        <v>1</v>
      </c>
      <c r="S17" s="144">
        <f t="shared" si="0"/>
        <v>17</v>
      </c>
      <c r="T17" s="145">
        <v>17</v>
      </c>
      <c r="U17" s="146">
        <v>46</v>
      </c>
      <c r="V17" s="140"/>
      <c r="W17" s="140"/>
    </row>
    <row r="18" spans="1:23">
      <c r="A18" s="147" t="s">
        <v>108</v>
      </c>
      <c r="B18" s="6">
        <v>2</v>
      </c>
      <c r="C18" s="6">
        <v>2</v>
      </c>
      <c r="D18" s="6">
        <v>2</v>
      </c>
      <c r="E18" s="6">
        <v>2</v>
      </c>
      <c r="F18" s="6">
        <v>2</v>
      </c>
      <c r="G18" s="6">
        <v>2</v>
      </c>
      <c r="H18" s="6">
        <v>2</v>
      </c>
      <c r="I18" s="6">
        <v>2</v>
      </c>
      <c r="J18" s="6">
        <v>2</v>
      </c>
      <c r="K18" s="6">
        <v>2</v>
      </c>
      <c r="L18" s="6">
        <v>2</v>
      </c>
      <c r="M18" s="6">
        <v>2</v>
      </c>
      <c r="N18" s="6">
        <v>2</v>
      </c>
      <c r="O18" s="6">
        <v>2</v>
      </c>
      <c r="P18" s="6">
        <v>2</v>
      </c>
      <c r="Q18" s="6">
        <v>2</v>
      </c>
      <c r="R18" s="6">
        <v>2</v>
      </c>
      <c r="S18" s="144">
        <f t="shared" si="0"/>
        <v>34</v>
      </c>
      <c r="T18" s="145">
        <v>34</v>
      </c>
      <c r="U18" s="146">
        <v>46</v>
      </c>
      <c r="V18" s="140"/>
      <c r="W18" s="140"/>
    </row>
    <row r="19" spans="1:23">
      <c r="A19" s="147" t="s">
        <v>109</v>
      </c>
      <c r="B19" s="6">
        <v>2</v>
      </c>
      <c r="C19" s="6">
        <v>2</v>
      </c>
      <c r="D19" s="6">
        <v>2</v>
      </c>
      <c r="E19" s="6">
        <v>2</v>
      </c>
      <c r="F19" s="6">
        <v>2</v>
      </c>
      <c r="G19" s="6">
        <v>2</v>
      </c>
      <c r="H19" s="6">
        <v>2</v>
      </c>
      <c r="I19" s="6">
        <v>2</v>
      </c>
      <c r="J19" s="6">
        <v>2</v>
      </c>
      <c r="K19" s="6">
        <v>2</v>
      </c>
      <c r="L19" s="6">
        <v>2</v>
      </c>
      <c r="M19" s="6">
        <v>2</v>
      </c>
      <c r="N19" s="6">
        <v>2</v>
      </c>
      <c r="O19" s="6">
        <v>2</v>
      </c>
      <c r="P19" s="6">
        <v>2</v>
      </c>
      <c r="Q19" s="6">
        <v>2</v>
      </c>
      <c r="R19" s="6">
        <v>2</v>
      </c>
      <c r="S19" s="144">
        <f t="shared" si="0"/>
        <v>34</v>
      </c>
      <c r="T19" s="145">
        <v>34</v>
      </c>
      <c r="U19" s="146">
        <v>42</v>
      </c>
      <c r="V19" s="140"/>
      <c r="W19" s="140"/>
    </row>
    <row r="20" spans="1:23">
      <c r="A20" s="147" t="s">
        <v>120</v>
      </c>
      <c r="B20" s="39">
        <v>2</v>
      </c>
      <c r="C20" s="39">
        <v>2</v>
      </c>
      <c r="D20" s="39">
        <v>2</v>
      </c>
      <c r="E20" s="39">
        <v>2</v>
      </c>
      <c r="F20" s="39">
        <v>2</v>
      </c>
      <c r="G20" s="39">
        <v>2</v>
      </c>
      <c r="H20" s="39">
        <v>2</v>
      </c>
      <c r="I20" s="39">
        <v>2</v>
      </c>
      <c r="J20" s="39">
        <v>2</v>
      </c>
      <c r="K20" s="39">
        <v>2</v>
      </c>
      <c r="L20" s="39">
        <v>2</v>
      </c>
      <c r="M20" s="39">
        <v>2</v>
      </c>
      <c r="N20" s="39">
        <v>2</v>
      </c>
      <c r="O20" s="39">
        <v>2</v>
      </c>
      <c r="P20" s="39">
        <v>2</v>
      </c>
      <c r="Q20" s="39">
        <v>2</v>
      </c>
      <c r="R20" s="39">
        <v>2</v>
      </c>
      <c r="S20" s="144">
        <f t="shared" si="0"/>
        <v>34</v>
      </c>
      <c r="T20" s="145">
        <v>34</v>
      </c>
      <c r="U20" s="146">
        <v>23</v>
      </c>
      <c r="V20" s="140"/>
      <c r="W20" s="140"/>
    </row>
    <row r="21" spans="1:23">
      <c r="A21" s="147" t="s">
        <v>121</v>
      </c>
      <c r="B21" s="39"/>
      <c r="C21" s="39"/>
      <c r="D21" s="39"/>
      <c r="E21" s="39"/>
      <c r="F21" s="39"/>
      <c r="G21" s="39"/>
      <c r="H21" s="39"/>
      <c r="I21" s="39"/>
      <c r="J21" s="39"/>
      <c r="K21" s="39"/>
      <c r="L21" s="39"/>
      <c r="M21" s="39"/>
      <c r="N21" s="39"/>
      <c r="O21" s="39"/>
      <c r="P21" s="39"/>
      <c r="Q21" s="39"/>
      <c r="R21" s="39"/>
      <c r="S21" s="144">
        <f t="shared" si="0"/>
        <v>0</v>
      </c>
      <c r="T21" s="145">
        <v>34</v>
      </c>
      <c r="U21" s="146">
        <v>23</v>
      </c>
      <c r="V21" s="140"/>
      <c r="W21" s="140"/>
    </row>
    <row r="22" spans="1:23">
      <c r="A22" s="147" t="s">
        <v>110</v>
      </c>
      <c r="B22" s="39">
        <v>2</v>
      </c>
      <c r="C22" s="39">
        <v>2</v>
      </c>
      <c r="D22" s="39">
        <v>2</v>
      </c>
      <c r="E22" s="39">
        <v>2</v>
      </c>
      <c r="F22" s="39">
        <v>2</v>
      </c>
      <c r="G22" s="39">
        <v>2</v>
      </c>
      <c r="H22" s="39">
        <v>2</v>
      </c>
      <c r="I22" s="39">
        <v>2</v>
      </c>
      <c r="J22" s="39">
        <v>2</v>
      </c>
      <c r="K22" s="39">
        <v>2</v>
      </c>
      <c r="L22" s="39">
        <v>2</v>
      </c>
      <c r="M22" s="39">
        <v>2</v>
      </c>
      <c r="N22" s="39">
        <v>2</v>
      </c>
      <c r="O22" s="39">
        <v>2</v>
      </c>
      <c r="P22" s="39">
        <v>2</v>
      </c>
      <c r="Q22" s="39">
        <v>2</v>
      </c>
      <c r="R22" s="39">
        <v>2</v>
      </c>
      <c r="S22" s="144">
        <f t="shared" si="0"/>
        <v>34</v>
      </c>
      <c r="T22" s="145">
        <v>34</v>
      </c>
      <c r="U22" s="146">
        <v>23</v>
      </c>
      <c r="V22" s="140"/>
      <c r="W22" s="140"/>
    </row>
    <row r="23" spans="1:23">
      <c r="A23" s="147" t="s">
        <v>111</v>
      </c>
      <c r="B23" s="39"/>
      <c r="C23" s="39"/>
      <c r="D23" s="39"/>
      <c r="E23" s="39"/>
      <c r="F23" s="39"/>
      <c r="G23" s="39"/>
      <c r="H23" s="39"/>
      <c r="I23" s="39"/>
      <c r="J23" s="39"/>
      <c r="K23" s="39"/>
      <c r="L23" s="39"/>
      <c r="M23" s="39"/>
      <c r="N23" s="39"/>
      <c r="O23" s="39"/>
      <c r="P23" s="39"/>
      <c r="Q23" s="39"/>
      <c r="R23" s="39"/>
      <c r="S23" s="144">
        <f t="shared" si="0"/>
        <v>0</v>
      </c>
      <c r="T23" s="145">
        <v>34</v>
      </c>
      <c r="U23" s="146">
        <v>23</v>
      </c>
      <c r="V23" s="140"/>
      <c r="W23" s="140"/>
    </row>
    <row r="24" spans="1:23">
      <c r="A24" s="147" t="s">
        <v>122</v>
      </c>
      <c r="B24" s="39">
        <v>2</v>
      </c>
      <c r="C24" s="39">
        <v>2</v>
      </c>
      <c r="D24" s="39">
        <v>2</v>
      </c>
      <c r="E24" s="39">
        <v>2</v>
      </c>
      <c r="F24" s="39">
        <v>2</v>
      </c>
      <c r="G24" s="39">
        <v>2</v>
      </c>
      <c r="H24" s="39">
        <v>2</v>
      </c>
      <c r="I24" s="39">
        <v>2</v>
      </c>
      <c r="J24" s="39">
        <v>2</v>
      </c>
      <c r="K24" s="39">
        <v>2</v>
      </c>
      <c r="L24" s="39">
        <v>2</v>
      </c>
      <c r="M24" s="39">
        <v>2</v>
      </c>
      <c r="N24" s="39">
        <v>2</v>
      </c>
      <c r="O24" s="39">
        <v>2</v>
      </c>
      <c r="P24" s="39">
        <v>2</v>
      </c>
      <c r="Q24" s="39">
        <v>2</v>
      </c>
      <c r="R24" s="39">
        <v>2</v>
      </c>
      <c r="S24" s="144">
        <f t="shared" si="0"/>
        <v>34</v>
      </c>
      <c r="T24" s="145">
        <v>34</v>
      </c>
      <c r="U24" s="146">
        <v>46</v>
      </c>
      <c r="V24" s="140"/>
      <c r="W24" s="140"/>
    </row>
    <row r="25" spans="1:23">
      <c r="A25" s="147" t="s">
        <v>123</v>
      </c>
      <c r="B25" s="39"/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144">
        <f t="shared" si="0"/>
        <v>0</v>
      </c>
      <c r="T25" s="145">
        <v>34</v>
      </c>
      <c r="U25" s="146">
        <v>46</v>
      </c>
      <c r="V25" s="140"/>
      <c r="W25" s="140"/>
    </row>
    <row r="26" spans="1:23">
      <c r="A26" s="147" t="s">
        <v>112</v>
      </c>
      <c r="B26" s="6">
        <v>4</v>
      </c>
      <c r="C26" s="6">
        <v>4</v>
      </c>
      <c r="D26" s="6">
        <v>4</v>
      </c>
      <c r="E26" s="6">
        <v>4</v>
      </c>
      <c r="F26" s="6">
        <v>4</v>
      </c>
      <c r="G26" s="6">
        <v>4</v>
      </c>
      <c r="H26" s="6">
        <v>4</v>
      </c>
      <c r="I26" s="6">
        <v>4</v>
      </c>
      <c r="J26" s="6">
        <v>4</v>
      </c>
      <c r="K26" s="6">
        <v>4</v>
      </c>
      <c r="L26" s="6">
        <v>4</v>
      </c>
      <c r="M26" s="6">
        <v>4</v>
      </c>
      <c r="N26" s="6">
        <v>4</v>
      </c>
      <c r="O26" s="6">
        <v>4</v>
      </c>
      <c r="P26" s="6">
        <v>4</v>
      </c>
      <c r="Q26" s="6">
        <v>4</v>
      </c>
      <c r="R26" s="6">
        <v>4</v>
      </c>
      <c r="S26" s="144">
        <f t="shared" si="0"/>
        <v>68</v>
      </c>
      <c r="T26" s="145">
        <v>68</v>
      </c>
      <c r="U26" s="146">
        <v>46</v>
      </c>
      <c r="V26" s="140"/>
      <c r="W26" s="140"/>
    </row>
    <row r="27" spans="1:23">
      <c r="A27" s="147" t="s">
        <v>124</v>
      </c>
      <c r="B27" s="6">
        <v>2</v>
      </c>
      <c r="C27" s="6">
        <v>2</v>
      </c>
      <c r="D27" s="6">
        <v>2</v>
      </c>
      <c r="E27" s="6">
        <v>2</v>
      </c>
      <c r="F27" s="6">
        <v>2</v>
      </c>
      <c r="G27" s="6">
        <v>2</v>
      </c>
      <c r="H27" s="6">
        <v>2</v>
      </c>
      <c r="I27" s="6">
        <v>2</v>
      </c>
      <c r="J27" s="6">
        <v>2</v>
      </c>
      <c r="K27" s="6">
        <v>2</v>
      </c>
      <c r="L27" s="6">
        <v>2</v>
      </c>
      <c r="M27" s="6">
        <v>2</v>
      </c>
      <c r="N27" s="6">
        <v>2</v>
      </c>
      <c r="O27" s="6">
        <v>2</v>
      </c>
      <c r="P27" s="6">
        <v>2</v>
      </c>
      <c r="Q27" s="6">
        <v>2</v>
      </c>
      <c r="R27" s="6">
        <v>2</v>
      </c>
      <c r="S27" s="144">
        <f t="shared" si="0"/>
        <v>34</v>
      </c>
      <c r="T27" s="145">
        <v>34</v>
      </c>
      <c r="U27" s="153">
        <v>69</v>
      </c>
      <c r="V27" s="140"/>
      <c r="W27" s="140"/>
    </row>
    <row r="28" spans="1:23" ht="15.75" thickBot="1">
      <c r="A28" s="154" t="s">
        <v>125</v>
      </c>
      <c r="B28" s="14">
        <v>2</v>
      </c>
      <c r="C28" s="14">
        <v>2</v>
      </c>
      <c r="D28" s="14">
        <v>2</v>
      </c>
      <c r="E28" s="14">
        <v>2</v>
      </c>
      <c r="F28" s="14">
        <v>2</v>
      </c>
      <c r="G28" s="14">
        <v>2</v>
      </c>
      <c r="H28" s="14">
        <v>2</v>
      </c>
      <c r="I28" s="14">
        <v>2</v>
      </c>
      <c r="J28" s="14">
        <v>2</v>
      </c>
      <c r="K28" s="14">
        <v>2</v>
      </c>
      <c r="L28" s="14">
        <v>2</v>
      </c>
      <c r="M28" s="14">
        <v>2</v>
      </c>
      <c r="N28" s="14">
        <v>2</v>
      </c>
      <c r="O28" s="14">
        <v>2</v>
      </c>
      <c r="P28" s="14">
        <v>2</v>
      </c>
      <c r="Q28" s="14">
        <v>2</v>
      </c>
      <c r="R28" s="14">
        <v>2</v>
      </c>
      <c r="S28" s="144">
        <f t="shared" si="0"/>
        <v>34</v>
      </c>
      <c r="T28" s="155">
        <v>34</v>
      </c>
      <c r="U28" s="156">
        <v>54</v>
      </c>
      <c r="V28" s="157" t="s">
        <v>113</v>
      </c>
      <c r="W28" s="140"/>
    </row>
    <row r="29" spans="1:23" ht="15.75" thickBot="1">
      <c r="A29" s="158"/>
      <c r="B29" s="159">
        <f>SUM(B6:B28)</f>
        <v>36</v>
      </c>
      <c r="C29" s="159">
        <f t="shared" ref="C29:R29" si="1">SUM(C6:C28)</f>
        <v>36</v>
      </c>
      <c r="D29" s="159">
        <f t="shared" si="1"/>
        <v>36</v>
      </c>
      <c r="E29" s="159">
        <f t="shared" si="1"/>
        <v>36</v>
      </c>
      <c r="F29" s="159">
        <f t="shared" si="1"/>
        <v>36</v>
      </c>
      <c r="G29" s="159">
        <f t="shared" si="1"/>
        <v>36</v>
      </c>
      <c r="H29" s="159">
        <f t="shared" si="1"/>
        <v>36</v>
      </c>
      <c r="I29" s="159">
        <f t="shared" si="1"/>
        <v>36</v>
      </c>
      <c r="J29" s="159">
        <f t="shared" si="1"/>
        <v>36</v>
      </c>
      <c r="K29" s="159">
        <f t="shared" si="1"/>
        <v>36</v>
      </c>
      <c r="L29" s="159">
        <f t="shared" si="1"/>
        <v>36</v>
      </c>
      <c r="M29" s="159">
        <f t="shared" si="1"/>
        <v>36</v>
      </c>
      <c r="N29" s="159">
        <f t="shared" si="1"/>
        <v>36</v>
      </c>
      <c r="O29" s="159">
        <f t="shared" si="1"/>
        <v>36</v>
      </c>
      <c r="P29" s="159">
        <f t="shared" si="1"/>
        <v>36</v>
      </c>
      <c r="Q29" s="159">
        <f t="shared" si="1"/>
        <v>36</v>
      </c>
      <c r="R29" s="159">
        <f t="shared" si="1"/>
        <v>36</v>
      </c>
      <c r="S29" s="160">
        <f>SUM(S6:S28)</f>
        <v>612</v>
      </c>
      <c r="T29" s="161">
        <f>SUM(T6:T28)</f>
        <v>780</v>
      </c>
      <c r="U29" s="161">
        <f>SUM(U6:U28)</f>
        <v>852</v>
      </c>
      <c r="V29" s="140" t="s">
        <v>114</v>
      </c>
      <c r="W29" s="140"/>
    </row>
    <row r="30" spans="1:23">
      <c r="A30" s="140"/>
      <c r="B30" s="140"/>
      <c r="C30" s="140"/>
      <c r="D30" s="140"/>
      <c r="E30" s="140"/>
      <c r="F30" s="140"/>
      <c r="G30" s="140"/>
      <c r="H30" s="140"/>
      <c r="I30" s="140"/>
      <c r="J30" s="140"/>
      <c r="K30" s="140"/>
      <c r="L30" s="140"/>
      <c r="M30" s="140"/>
      <c r="N30" s="140"/>
      <c r="O30" s="140"/>
      <c r="P30" s="140"/>
      <c r="Q30" s="140"/>
      <c r="R30" s="140"/>
      <c r="S30" s="140"/>
      <c r="T30" s="140"/>
      <c r="U30" s="140"/>
      <c r="V30" s="157" t="s">
        <v>115</v>
      </c>
      <c r="W30" s="140"/>
    </row>
    <row r="31" spans="1:23">
      <c r="A31" s="140"/>
      <c r="B31" s="140"/>
      <c r="C31" s="140"/>
      <c r="D31" s="140"/>
      <c r="E31" s="140"/>
      <c r="F31" s="140"/>
      <c r="G31" s="140"/>
      <c r="H31" s="140"/>
      <c r="I31" s="140"/>
      <c r="J31" s="140"/>
      <c r="K31" s="140"/>
      <c r="L31" s="140"/>
      <c r="M31" s="140"/>
      <c r="N31" s="140"/>
      <c r="O31" s="140"/>
      <c r="P31" s="140"/>
      <c r="Q31" s="140"/>
      <c r="R31" s="140"/>
      <c r="S31" s="140"/>
      <c r="T31" s="140"/>
      <c r="U31" s="140"/>
      <c r="V31" s="157" t="s">
        <v>116</v>
      </c>
      <c r="W31" s="140"/>
    </row>
    <row r="32" spans="1:23">
      <c r="A32" s="140"/>
      <c r="B32" s="140"/>
      <c r="C32" s="140"/>
      <c r="D32" s="140"/>
      <c r="E32" s="140"/>
      <c r="F32" s="140"/>
      <c r="G32" s="140"/>
      <c r="H32" s="140"/>
      <c r="I32" s="140"/>
      <c r="J32" s="140"/>
      <c r="K32" s="140"/>
      <c r="L32" s="140"/>
      <c r="M32" s="140"/>
      <c r="N32" s="140"/>
      <c r="O32" s="140"/>
      <c r="P32" s="140"/>
      <c r="Q32" s="140"/>
      <c r="R32" s="140"/>
      <c r="S32" s="140"/>
      <c r="T32" s="140"/>
      <c r="U32" s="140"/>
      <c r="V32" s="162" t="s">
        <v>117</v>
      </c>
      <c r="W32" s="140"/>
    </row>
    <row r="33" spans="1:23" ht="15.75" thickBot="1">
      <c r="A33" s="140"/>
      <c r="B33" s="140"/>
      <c r="C33" s="140"/>
      <c r="D33" s="140"/>
      <c r="E33" s="140"/>
      <c r="F33" s="140"/>
      <c r="G33" s="140"/>
      <c r="H33" s="140"/>
      <c r="I33" s="140"/>
      <c r="J33" s="140"/>
      <c r="K33" s="140"/>
      <c r="L33" s="140"/>
      <c r="M33" s="140"/>
      <c r="N33" s="140"/>
      <c r="O33" s="140"/>
      <c r="P33" s="140"/>
      <c r="Q33" s="140"/>
      <c r="R33" s="140"/>
      <c r="S33" s="140"/>
      <c r="T33" s="140"/>
      <c r="U33" s="140"/>
      <c r="V33" s="162" t="s">
        <v>118</v>
      </c>
      <c r="W33" s="140"/>
    </row>
    <row r="34" spans="1:23" ht="15.75" thickBot="1">
      <c r="A34" s="140"/>
      <c r="B34" s="140"/>
      <c r="C34" s="140"/>
      <c r="D34" s="140"/>
      <c r="E34" s="140"/>
      <c r="F34" s="140"/>
      <c r="G34" s="140"/>
      <c r="H34" s="140"/>
      <c r="I34" s="140"/>
      <c r="J34" s="140"/>
      <c r="K34" s="140"/>
      <c r="L34" s="140"/>
      <c r="M34" s="140"/>
      <c r="N34" s="140"/>
      <c r="O34" s="140"/>
      <c r="P34" s="140"/>
      <c r="Q34" s="140"/>
      <c r="R34" s="140"/>
      <c r="S34" s="140"/>
      <c r="T34" s="140"/>
      <c r="U34" s="163">
        <v>1111</v>
      </c>
      <c r="V34" s="140"/>
      <c r="W34" s="140"/>
    </row>
    <row r="35" spans="1:23" ht="15.75" thickBot="1">
      <c r="A35" s="140"/>
      <c r="B35" s="140"/>
      <c r="C35" s="140"/>
      <c r="D35" s="140"/>
      <c r="E35" s="140"/>
      <c r="F35" s="140"/>
      <c r="G35" s="140"/>
      <c r="H35" s="140"/>
      <c r="I35" s="140"/>
      <c r="J35" s="140"/>
      <c r="K35" s="140"/>
      <c r="L35" s="140"/>
      <c r="M35" s="140"/>
      <c r="N35" s="140"/>
      <c r="O35" s="140"/>
      <c r="P35" s="140"/>
      <c r="Q35" s="140"/>
      <c r="R35" s="140"/>
      <c r="S35" s="140"/>
      <c r="T35" s="140"/>
      <c r="U35" s="140"/>
      <c r="V35" s="140"/>
      <c r="W35" s="140"/>
    </row>
    <row r="36" spans="1:23" ht="15.75" thickBot="1">
      <c r="A36" s="140"/>
      <c r="B36" s="140"/>
      <c r="C36" s="140"/>
      <c r="D36" s="140"/>
      <c r="E36" s="140"/>
      <c r="F36" s="140"/>
      <c r="G36" s="140"/>
      <c r="H36" s="140"/>
      <c r="I36" s="140"/>
      <c r="J36" s="140"/>
      <c r="K36" s="140"/>
      <c r="L36" s="140"/>
      <c r="M36" s="140"/>
      <c r="N36" s="140"/>
      <c r="O36" s="140"/>
      <c r="P36" s="140"/>
      <c r="Q36" s="140"/>
      <c r="R36" s="140"/>
      <c r="S36" s="140"/>
      <c r="T36" s="202">
        <v>1891</v>
      </c>
      <c r="U36" s="203"/>
      <c r="V36" s="140"/>
      <c r="W36" s="140"/>
    </row>
    <row r="37" spans="1:23">
      <c r="A37" s="140"/>
      <c r="B37" s="140"/>
      <c r="C37" s="140"/>
      <c r="D37" s="140"/>
      <c r="E37" s="140"/>
      <c r="F37" s="140"/>
      <c r="G37" s="140"/>
      <c r="H37" s="140"/>
      <c r="I37" s="140"/>
      <c r="J37" s="140"/>
      <c r="K37" s="140"/>
      <c r="L37" s="140"/>
      <c r="M37" s="140"/>
      <c r="N37" s="140"/>
      <c r="O37" s="140"/>
      <c r="P37" s="140"/>
      <c r="Q37" s="140"/>
      <c r="R37" s="140"/>
      <c r="S37" s="140"/>
      <c r="T37" s="140"/>
      <c r="U37" s="140"/>
      <c r="V37" s="140"/>
      <c r="W37" s="140"/>
    </row>
    <row r="38" spans="1:23">
      <c r="A38" s="140"/>
      <c r="B38" s="140"/>
      <c r="C38" s="140"/>
      <c r="D38" s="140"/>
      <c r="E38" s="140"/>
      <c r="F38" s="140"/>
      <c r="G38" s="140"/>
      <c r="H38" s="140"/>
      <c r="I38" s="140"/>
      <c r="J38" s="140"/>
      <c r="K38" s="140"/>
      <c r="L38" s="140"/>
      <c r="M38" s="140"/>
      <c r="N38" s="140"/>
      <c r="O38" s="140"/>
      <c r="P38" s="140"/>
      <c r="Q38" s="140"/>
      <c r="R38" s="140"/>
      <c r="S38" s="140"/>
      <c r="T38" s="140"/>
      <c r="U38" s="140"/>
      <c r="V38" s="140"/>
      <c r="W38" s="140"/>
    </row>
  </sheetData>
  <sheetProtection selectLockedCells="1" selectUnlockedCells="1"/>
  <mergeCells count="3">
    <mergeCell ref="A2:S2"/>
    <mergeCell ref="A3:S3"/>
    <mergeCell ref="T36:U36"/>
  </mergeCells>
  <pageMargins left="0.70866141732283472" right="0.70866141732283472" top="0.74803149606299213" bottom="0.74803149606299213" header="0.51181102362204722" footer="0.51181102362204722"/>
  <pageSetup scale="76" firstPageNumber="0" orientation="landscape" horizontalDpi="300" verticalDpi="300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B2:AG40"/>
  <sheetViews>
    <sheetView workbookViewId="0">
      <selection activeCell="I20" sqref="I20"/>
    </sheetView>
  </sheetViews>
  <sheetFormatPr defaultRowHeight="12.75"/>
  <cols>
    <col min="1" max="1" width="2" customWidth="1"/>
    <col min="2" max="2" width="26.28515625" customWidth="1"/>
    <col min="3" max="25" width="4.7109375" customWidth="1"/>
  </cols>
  <sheetData>
    <row r="2" spans="2:27" ht="14.25">
      <c r="B2" s="204" t="s">
        <v>119</v>
      </c>
      <c r="C2" s="204"/>
      <c r="D2" s="204"/>
      <c r="E2" s="204"/>
      <c r="F2" s="204"/>
      <c r="G2" s="204"/>
      <c r="H2" s="204"/>
      <c r="I2" s="204"/>
      <c r="J2" s="204"/>
      <c r="K2" s="204"/>
      <c r="L2" s="204"/>
      <c r="M2" s="204"/>
      <c r="N2" s="204"/>
      <c r="O2" s="204"/>
      <c r="P2" s="204"/>
      <c r="Q2" s="204"/>
      <c r="R2" s="204"/>
      <c r="S2" s="204"/>
      <c r="T2" s="204"/>
      <c r="U2" s="204"/>
      <c r="V2" s="204"/>
      <c r="W2" s="204"/>
      <c r="X2" s="204"/>
      <c r="Y2" s="204"/>
      <c r="Z2" s="204"/>
    </row>
    <row r="3" spans="2:27" ht="16.5" thickBot="1">
      <c r="B3" s="210" t="s">
        <v>129</v>
      </c>
      <c r="C3" s="210"/>
      <c r="D3" s="210"/>
      <c r="E3" s="210"/>
      <c r="F3" s="210"/>
      <c r="G3" s="210"/>
      <c r="H3" s="210"/>
      <c r="I3" s="210"/>
      <c r="J3" s="210"/>
      <c r="K3" s="210"/>
      <c r="L3" s="210"/>
      <c r="M3" s="210"/>
      <c r="N3" s="210"/>
      <c r="O3" s="210"/>
      <c r="P3" s="210"/>
      <c r="Q3" s="210"/>
      <c r="R3" s="210"/>
      <c r="S3" s="210"/>
      <c r="T3" s="210"/>
      <c r="U3" s="210"/>
      <c r="V3" s="210"/>
      <c r="W3" s="210"/>
      <c r="X3" s="210"/>
      <c r="Y3" s="210"/>
      <c r="Z3" s="210"/>
    </row>
    <row r="4" spans="2:27" ht="51.75" customHeight="1">
      <c r="B4" s="2" t="s">
        <v>130</v>
      </c>
      <c r="C4" s="13">
        <v>44573</v>
      </c>
      <c r="D4" s="13">
        <v>44580</v>
      </c>
      <c r="E4" s="13">
        <v>44587</v>
      </c>
      <c r="F4" s="13">
        <v>44594</v>
      </c>
      <c r="G4" s="13">
        <v>44601</v>
      </c>
      <c r="H4" s="13">
        <v>44608</v>
      </c>
      <c r="I4" s="13">
        <v>44615</v>
      </c>
      <c r="J4" s="13">
        <v>44622</v>
      </c>
      <c r="K4" s="13">
        <v>44629</v>
      </c>
      <c r="L4" s="13">
        <v>44636</v>
      </c>
      <c r="M4" s="13">
        <v>44643</v>
      </c>
      <c r="N4" s="13">
        <v>44650</v>
      </c>
      <c r="O4" s="13">
        <v>44657</v>
      </c>
      <c r="P4" s="13">
        <v>44664</v>
      </c>
      <c r="Q4" s="13">
        <v>44671</v>
      </c>
      <c r="R4" s="13">
        <v>44678</v>
      </c>
      <c r="S4" s="13">
        <v>44685</v>
      </c>
      <c r="T4" s="13">
        <v>44692</v>
      </c>
      <c r="U4" s="13">
        <v>44699</v>
      </c>
      <c r="V4" s="13">
        <v>44706</v>
      </c>
      <c r="W4" s="13">
        <v>44713</v>
      </c>
      <c r="X4" s="13">
        <v>44720</v>
      </c>
      <c r="Y4" s="13">
        <v>44727</v>
      </c>
      <c r="Z4" s="213" t="s">
        <v>1</v>
      </c>
    </row>
    <row r="5" spans="2:27" ht="14.25">
      <c r="B5" s="3" t="s">
        <v>2</v>
      </c>
      <c r="C5" s="4"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4">
        <v>7</v>
      </c>
      <c r="J5" s="4">
        <v>8</v>
      </c>
      <c r="K5" s="4">
        <v>9</v>
      </c>
      <c r="L5" s="4">
        <v>10</v>
      </c>
      <c r="M5" s="4">
        <v>11</v>
      </c>
      <c r="N5" s="4">
        <v>12</v>
      </c>
      <c r="O5" s="4">
        <v>13</v>
      </c>
      <c r="P5" s="4">
        <v>14</v>
      </c>
      <c r="Q5" s="4">
        <v>15</v>
      </c>
      <c r="R5" s="4">
        <v>16</v>
      </c>
      <c r="S5" s="4">
        <v>17</v>
      </c>
      <c r="T5" s="4">
        <v>18</v>
      </c>
      <c r="U5" s="4">
        <v>19</v>
      </c>
      <c r="V5" s="4">
        <v>20</v>
      </c>
      <c r="W5" s="4">
        <v>21</v>
      </c>
      <c r="X5" s="4">
        <v>22</v>
      </c>
      <c r="Y5" s="4">
        <v>23</v>
      </c>
      <c r="Z5" s="214"/>
    </row>
    <row r="6" spans="2:27" ht="15">
      <c r="B6" s="5" t="s">
        <v>73</v>
      </c>
      <c r="C6" s="6">
        <v>1</v>
      </c>
      <c r="D6" s="6">
        <v>1</v>
      </c>
      <c r="E6" s="6">
        <v>1</v>
      </c>
      <c r="F6" s="6">
        <v>1</v>
      </c>
      <c r="G6" s="6">
        <v>1</v>
      </c>
      <c r="H6" s="6">
        <v>1</v>
      </c>
      <c r="I6" s="6">
        <v>1</v>
      </c>
      <c r="J6" s="6">
        <v>1</v>
      </c>
      <c r="K6" s="6">
        <v>1</v>
      </c>
      <c r="L6" s="6">
        <v>1</v>
      </c>
      <c r="M6" s="6">
        <v>1</v>
      </c>
      <c r="N6" s="6">
        <v>1</v>
      </c>
      <c r="O6" s="6">
        <v>1</v>
      </c>
      <c r="P6" s="6">
        <v>1</v>
      </c>
      <c r="Q6" s="6">
        <v>1</v>
      </c>
      <c r="R6" s="6">
        <v>1</v>
      </c>
      <c r="S6" s="6">
        <v>1</v>
      </c>
      <c r="T6" s="6">
        <v>1</v>
      </c>
      <c r="U6" s="6">
        <v>1</v>
      </c>
      <c r="V6" s="6">
        <v>1</v>
      </c>
      <c r="W6" s="6">
        <v>1</v>
      </c>
      <c r="X6" s="6">
        <v>1</v>
      </c>
      <c r="Y6" s="18"/>
      <c r="Z6" s="16">
        <f>SUM(C6:Y6)</f>
        <v>22</v>
      </c>
      <c r="AA6" s="17"/>
    </row>
    <row r="7" spans="2:27" ht="15">
      <c r="B7" s="5" t="s">
        <v>131</v>
      </c>
      <c r="C7" s="6">
        <v>3</v>
      </c>
      <c r="D7" s="6">
        <v>3</v>
      </c>
      <c r="E7" s="6">
        <v>3</v>
      </c>
      <c r="F7" s="6">
        <v>3</v>
      </c>
      <c r="G7" s="6">
        <v>3</v>
      </c>
      <c r="H7" s="6">
        <v>3</v>
      </c>
      <c r="I7" s="6">
        <v>3</v>
      </c>
      <c r="J7" s="6">
        <v>3</v>
      </c>
      <c r="K7" s="6">
        <v>3</v>
      </c>
      <c r="L7" s="6">
        <v>3</v>
      </c>
      <c r="M7" s="6">
        <v>3</v>
      </c>
      <c r="N7" s="6">
        <v>3</v>
      </c>
      <c r="O7" s="6">
        <v>3</v>
      </c>
      <c r="P7" s="6">
        <v>3</v>
      </c>
      <c r="Q7" s="6">
        <v>3</v>
      </c>
      <c r="R7" s="6">
        <v>3</v>
      </c>
      <c r="S7" s="6">
        <v>3</v>
      </c>
      <c r="T7" s="6">
        <v>3</v>
      </c>
      <c r="U7" s="6">
        <v>3</v>
      </c>
      <c r="V7" s="6">
        <v>3</v>
      </c>
      <c r="W7" s="6">
        <v>3</v>
      </c>
      <c r="X7" s="6">
        <v>3</v>
      </c>
      <c r="Y7" s="18"/>
      <c r="Z7" s="16">
        <f t="shared" ref="Z7:Z38" si="0">SUM(C7:Y7)</f>
        <v>66</v>
      </c>
      <c r="AA7" s="17"/>
    </row>
    <row r="8" spans="2:27" ht="15">
      <c r="B8" s="5" t="s">
        <v>83</v>
      </c>
      <c r="C8" s="6">
        <v>2</v>
      </c>
      <c r="D8" s="6">
        <v>2</v>
      </c>
      <c r="E8" s="6">
        <v>2</v>
      </c>
      <c r="F8" s="6">
        <v>2</v>
      </c>
      <c r="G8" s="6">
        <v>2</v>
      </c>
      <c r="H8" s="6">
        <v>2</v>
      </c>
      <c r="I8" s="6">
        <v>2</v>
      </c>
      <c r="J8" s="6">
        <v>2</v>
      </c>
      <c r="K8" s="6">
        <v>2</v>
      </c>
      <c r="L8" s="6">
        <v>2</v>
      </c>
      <c r="M8" s="6">
        <v>2</v>
      </c>
      <c r="N8" s="6">
        <v>2</v>
      </c>
      <c r="O8" s="6">
        <v>2</v>
      </c>
      <c r="P8" s="6">
        <v>2</v>
      </c>
      <c r="Q8" s="6">
        <v>2</v>
      </c>
      <c r="R8" s="6">
        <v>2</v>
      </c>
      <c r="S8" s="6">
        <v>2</v>
      </c>
      <c r="T8" s="6">
        <v>2</v>
      </c>
      <c r="U8" s="6">
        <v>2</v>
      </c>
      <c r="V8" s="6">
        <v>2</v>
      </c>
      <c r="W8" s="6">
        <v>2</v>
      </c>
      <c r="X8" s="6">
        <v>2</v>
      </c>
      <c r="Y8" s="18"/>
      <c r="Z8" s="16">
        <f t="shared" si="0"/>
        <v>44</v>
      </c>
      <c r="AA8" s="17"/>
    </row>
    <row r="9" spans="2:27" ht="15">
      <c r="B9" s="7" t="s">
        <v>132</v>
      </c>
      <c r="C9" s="8">
        <v>1</v>
      </c>
      <c r="D9" s="8">
        <v>1</v>
      </c>
      <c r="E9" s="8">
        <v>1</v>
      </c>
      <c r="F9" s="8">
        <v>1</v>
      </c>
      <c r="G9" s="8">
        <v>1</v>
      </c>
      <c r="H9" s="8">
        <v>1</v>
      </c>
      <c r="I9" s="8">
        <v>1</v>
      </c>
      <c r="J9" s="8">
        <v>1</v>
      </c>
      <c r="K9" s="8">
        <v>1</v>
      </c>
      <c r="L9" s="8">
        <v>1</v>
      </c>
      <c r="M9" s="8">
        <v>1</v>
      </c>
      <c r="N9" s="8">
        <v>1</v>
      </c>
      <c r="O9" s="8">
        <v>1</v>
      </c>
      <c r="P9" s="8">
        <v>1</v>
      </c>
      <c r="Q9" s="8">
        <v>1</v>
      </c>
      <c r="R9" s="8">
        <v>1</v>
      </c>
      <c r="S9" s="8">
        <v>1</v>
      </c>
      <c r="T9" s="8">
        <v>1</v>
      </c>
      <c r="U9" s="8">
        <v>1</v>
      </c>
      <c r="V9" s="8">
        <v>1</v>
      </c>
      <c r="W9" s="8">
        <v>1</v>
      </c>
      <c r="X9" s="8">
        <v>1</v>
      </c>
      <c r="Y9" s="8">
        <v>1</v>
      </c>
      <c r="Z9" s="16">
        <f t="shared" si="0"/>
        <v>23</v>
      </c>
      <c r="AA9" s="17"/>
    </row>
    <row r="10" spans="2:27" ht="15">
      <c r="B10" s="7" t="s">
        <v>133</v>
      </c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16">
        <f t="shared" si="0"/>
        <v>0</v>
      </c>
      <c r="AA10" s="17"/>
    </row>
    <row r="11" spans="2:27" ht="15">
      <c r="B11" s="7" t="s">
        <v>134</v>
      </c>
      <c r="C11" s="6">
        <v>2</v>
      </c>
      <c r="D11" s="6">
        <v>2</v>
      </c>
      <c r="E11" s="6">
        <v>2</v>
      </c>
      <c r="F11" s="6">
        <v>2</v>
      </c>
      <c r="G11" s="6">
        <v>2</v>
      </c>
      <c r="H11" s="6">
        <v>2</v>
      </c>
      <c r="I11" s="6">
        <v>2</v>
      </c>
      <c r="J11" s="6">
        <v>2</v>
      </c>
      <c r="K11" s="6">
        <v>2</v>
      </c>
      <c r="L11" s="6">
        <v>2</v>
      </c>
      <c r="M11" s="6">
        <v>2</v>
      </c>
      <c r="N11" s="6">
        <v>2</v>
      </c>
      <c r="O11" s="6">
        <v>2</v>
      </c>
      <c r="P11" s="6">
        <v>2</v>
      </c>
      <c r="Q11" s="6">
        <v>2</v>
      </c>
      <c r="R11" s="6">
        <v>2</v>
      </c>
      <c r="S11" s="6">
        <v>2</v>
      </c>
      <c r="T11" s="6">
        <v>2</v>
      </c>
      <c r="U11" s="6">
        <v>2</v>
      </c>
      <c r="V11" s="6">
        <v>2</v>
      </c>
      <c r="W11" s="6">
        <v>2</v>
      </c>
      <c r="X11" s="6">
        <v>2</v>
      </c>
      <c r="Y11" s="6">
        <v>2</v>
      </c>
      <c r="Z11" s="16">
        <f t="shared" si="0"/>
        <v>46</v>
      </c>
      <c r="AA11" s="17"/>
    </row>
    <row r="12" spans="2:27" ht="15">
      <c r="B12" s="5" t="s">
        <v>135</v>
      </c>
      <c r="C12" s="9">
        <v>1</v>
      </c>
      <c r="D12" s="9">
        <v>1</v>
      </c>
      <c r="E12" s="9">
        <v>1</v>
      </c>
      <c r="F12" s="9">
        <v>1</v>
      </c>
      <c r="G12" s="9">
        <v>1</v>
      </c>
      <c r="H12" s="9">
        <v>1</v>
      </c>
      <c r="I12" s="9">
        <v>1</v>
      </c>
      <c r="J12" s="9">
        <v>1</v>
      </c>
      <c r="K12" s="9">
        <v>1</v>
      </c>
      <c r="L12" s="9">
        <v>1</v>
      </c>
      <c r="M12" s="9">
        <v>1</v>
      </c>
      <c r="N12" s="9">
        <v>1</v>
      </c>
      <c r="O12" s="9">
        <v>1</v>
      </c>
      <c r="P12" s="9">
        <v>1</v>
      </c>
      <c r="Q12" s="9">
        <v>1</v>
      </c>
      <c r="R12" s="9">
        <v>1</v>
      </c>
      <c r="S12" s="9">
        <v>1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16">
        <f t="shared" si="0"/>
        <v>23</v>
      </c>
      <c r="AA12" s="17"/>
    </row>
    <row r="13" spans="2:27" ht="15">
      <c r="B13" s="10" t="s">
        <v>77</v>
      </c>
      <c r="C13" s="6">
        <v>1</v>
      </c>
      <c r="D13" s="6">
        <v>1</v>
      </c>
      <c r="E13" s="6">
        <v>1</v>
      </c>
      <c r="F13" s="6">
        <v>1</v>
      </c>
      <c r="G13" s="6">
        <v>1</v>
      </c>
      <c r="H13" s="6">
        <v>1</v>
      </c>
      <c r="I13" s="6">
        <v>1</v>
      </c>
      <c r="J13" s="6">
        <v>1</v>
      </c>
      <c r="K13" s="6">
        <v>1</v>
      </c>
      <c r="L13" s="6">
        <v>1</v>
      </c>
      <c r="M13" s="6">
        <v>1</v>
      </c>
      <c r="N13" s="6">
        <v>1</v>
      </c>
      <c r="O13" s="6">
        <v>1</v>
      </c>
      <c r="P13" s="6">
        <v>1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19">
        <v>2</v>
      </c>
      <c r="X13" s="6">
        <v>2</v>
      </c>
      <c r="Y13" s="6">
        <v>2</v>
      </c>
      <c r="Z13" s="16">
        <f t="shared" si="0"/>
        <v>26</v>
      </c>
      <c r="AA13" s="17"/>
    </row>
    <row r="14" spans="2:27" ht="15">
      <c r="B14" s="7" t="s">
        <v>144</v>
      </c>
      <c r="C14" s="8">
        <v>2</v>
      </c>
      <c r="D14" s="8">
        <v>2</v>
      </c>
      <c r="E14" s="8">
        <v>2</v>
      </c>
      <c r="F14" s="8">
        <v>2</v>
      </c>
      <c r="G14" s="8">
        <v>2</v>
      </c>
      <c r="H14" s="8">
        <v>2</v>
      </c>
      <c r="I14" s="8">
        <v>2</v>
      </c>
      <c r="J14" s="8">
        <v>2</v>
      </c>
      <c r="K14" s="8">
        <v>2</v>
      </c>
      <c r="L14" s="8">
        <v>2</v>
      </c>
      <c r="M14" s="8">
        <v>2</v>
      </c>
      <c r="N14" s="8">
        <v>2</v>
      </c>
      <c r="O14" s="8">
        <v>2</v>
      </c>
      <c r="P14" s="8">
        <v>2</v>
      </c>
      <c r="Q14" s="8">
        <v>2</v>
      </c>
      <c r="R14" s="8">
        <v>2</v>
      </c>
      <c r="S14" s="8">
        <v>2</v>
      </c>
      <c r="T14" s="8">
        <v>2</v>
      </c>
      <c r="U14" s="8">
        <v>2</v>
      </c>
      <c r="V14" s="8">
        <v>2</v>
      </c>
      <c r="W14" s="8">
        <v>2</v>
      </c>
      <c r="X14" s="8">
        <v>2</v>
      </c>
      <c r="Y14" s="8">
        <v>2</v>
      </c>
      <c r="Z14" s="16">
        <f t="shared" si="0"/>
        <v>46</v>
      </c>
      <c r="AA14" s="17"/>
    </row>
    <row r="15" spans="2:27" ht="15">
      <c r="B15" s="7" t="s">
        <v>145</v>
      </c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16">
        <f t="shared" si="0"/>
        <v>0</v>
      </c>
      <c r="AA15" s="17"/>
    </row>
    <row r="16" spans="2:27" ht="15">
      <c r="B16" s="11" t="s">
        <v>136</v>
      </c>
      <c r="C16" s="6">
        <v>2</v>
      </c>
      <c r="D16" s="6">
        <v>2</v>
      </c>
      <c r="E16" s="6">
        <v>2</v>
      </c>
      <c r="F16" s="6">
        <v>2</v>
      </c>
      <c r="G16" s="6">
        <v>2</v>
      </c>
      <c r="H16" s="6">
        <v>2</v>
      </c>
      <c r="I16" s="6">
        <v>2</v>
      </c>
      <c r="J16" s="6">
        <v>2</v>
      </c>
      <c r="K16" s="6">
        <v>2</v>
      </c>
      <c r="L16" s="6">
        <v>2</v>
      </c>
      <c r="M16" s="6">
        <v>2</v>
      </c>
      <c r="N16" s="6">
        <v>2</v>
      </c>
      <c r="O16" s="6">
        <v>2</v>
      </c>
      <c r="P16" s="6">
        <v>2</v>
      </c>
      <c r="Q16" s="6">
        <v>2</v>
      </c>
      <c r="R16" s="6">
        <v>2</v>
      </c>
      <c r="S16" s="6">
        <v>2</v>
      </c>
      <c r="T16" s="6">
        <v>2</v>
      </c>
      <c r="U16" s="6">
        <v>2</v>
      </c>
      <c r="V16" s="6">
        <v>2</v>
      </c>
      <c r="W16" s="6">
        <v>2</v>
      </c>
      <c r="X16" s="6">
        <v>2</v>
      </c>
      <c r="Y16" s="6">
        <v>2</v>
      </c>
      <c r="Z16" s="16">
        <f t="shared" si="0"/>
        <v>46</v>
      </c>
      <c r="AA16" s="17"/>
    </row>
    <row r="17" spans="2:33" ht="15">
      <c r="B17" s="11" t="s">
        <v>137</v>
      </c>
      <c r="C17" s="6">
        <v>2</v>
      </c>
      <c r="D17" s="6">
        <v>2</v>
      </c>
      <c r="E17" s="6">
        <v>2</v>
      </c>
      <c r="F17" s="6">
        <v>2</v>
      </c>
      <c r="G17" s="6">
        <v>2</v>
      </c>
      <c r="H17" s="6">
        <v>2</v>
      </c>
      <c r="I17" s="6">
        <v>2</v>
      </c>
      <c r="J17" s="6">
        <v>2</v>
      </c>
      <c r="K17" s="6">
        <v>2</v>
      </c>
      <c r="L17" s="6">
        <v>2</v>
      </c>
      <c r="M17" s="6">
        <v>2</v>
      </c>
      <c r="N17" s="6">
        <v>2</v>
      </c>
      <c r="O17" s="6">
        <v>2</v>
      </c>
      <c r="P17" s="6">
        <v>2</v>
      </c>
      <c r="Q17" s="6">
        <v>2</v>
      </c>
      <c r="R17" s="6">
        <v>2</v>
      </c>
      <c r="S17" s="6">
        <v>2</v>
      </c>
      <c r="T17" s="6">
        <v>2</v>
      </c>
      <c r="U17" s="6">
        <v>2</v>
      </c>
      <c r="V17" s="6">
        <v>2</v>
      </c>
      <c r="W17" s="6">
        <v>2</v>
      </c>
      <c r="X17" s="6">
        <v>2</v>
      </c>
      <c r="Y17" s="6">
        <v>2</v>
      </c>
      <c r="Z17" s="16">
        <f t="shared" si="0"/>
        <v>46</v>
      </c>
      <c r="AA17" s="17"/>
    </row>
    <row r="18" spans="2:33" ht="15">
      <c r="B18" s="11" t="s">
        <v>138</v>
      </c>
      <c r="C18" s="6">
        <v>2</v>
      </c>
      <c r="D18" s="6">
        <v>2</v>
      </c>
      <c r="E18" s="6">
        <v>2</v>
      </c>
      <c r="F18" s="6">
        <v>2</v>
      </c>
      <c r="G18" s="6">
        <v>2</v>
      </c>
      <c r="H18" s="6">
        <v>2</v>
      </c>
      <c r="I18" s="6">
        <v>2</v>
      </c>
      <c r="J18" s="6">
        <v>2</v>
      </c>
      <c r="K18" s="6">
        <v>2</v>
      </c>
      <c r="L18" s="6">
        <v>2</v>
      </c>
      <c r="M18" s="6">
        <v>2</v>
      </c>
      <c r="N18" s="6">
        <v>2</v>
      </c>
      <c r="O18" s="6">
        <v>2</v>
      </c>
      <c r="P18" s="6">
        <v>2</v>
      </c>
      <c r="Q18" s="6">
        <v>2</v>
      </c>
      <c r="R18" s="6">
        <v>2</v>
      </c>
      <c r="S18" s="6">
        <v>2</v>
      </c>
      <c r="T18" s="6">
        <v>2</v>
      </c>
      <c r="U18" s="6">
        <v>2</v>
      </c>
      <c r="V18" s="9">
        <v>2</v>
      </c>
      <c r="W18" s="18">
        <v>1</v>
      </c>
      <c r="X18" s="6">
        <v>1</v>
      </c>
      <c r="Y18" s="18"/>
      <c r="Z18" s="16">
        <f t="shared" si="0"/>
        <v>42</v>
      </c>
      <c r="AA18" s="17"/>
    </row>
    <row r="19" spans="2:33" ht="15">
      <c r="B19" s="11" t="s">
        <v>90</v>
      </c>
      <c r="C19" s="8">
        <v>1</v>
      </c>
      <c r="D19" s="8">
        <v>1</v>
      </c>
      <c r="E19" s="8">
        <v>1</v>
      </c>
      <c r="F19" s="8">
        <v>1</v>
      </c>
      <c r="G19" s="8">
        <v>1</v>
      </c>
      <c r="H19" s="8">
        <v>1</v>
      </c>
      <c r="I19" s="8">
        <v>1</v>
      </c>
      <c r="J19" s="8">
        <v>1</v>
      </c>
      <c r="K19" s="8">
        <v>1</v>
      </c>
      <c r="L19" s="8">
        <v>1</v>
      </c>
      <c r="M19" s="8">
        <v>1</v>
      </c>
      <c r="N19" s="8">
        <v>1</v>
      </c>
      <c r="O19" s="8">
        <v>1</v>
      </c>
      <c r="P19" s="8">
        <v>1</v>
      </c>
      <c r="Q19" s="8">
        <v>1</v>
      </c>
      <c r="R19" s="8">
        <v>1</v>
      </c>
      <c r="S19" s="8">
        <v>1</v>
      </c>
      <c r="T19" s="8">
        <v>1</v>
      </c>
      <c r="U19" s="8">
        <v>1</v>
      </c>
      <c r="V19" s="8">
        <v>1</v>
      </c>
      <c r="W19" s="8">
        <v>1</v>
      </c>
      <c r="X19" s="8">
        <v>1</v>
      </c>
      <c r="Y19" s="8">
        <v>1</v>
      </c>
      <c r="Z19" s="16">
        <f t="shared" si="0"/>
        <v>23</v>
      </c>
      <c r="AA19" s="17"/>
    </row>
    <row r="20" spans="2:33" ht="15">
      <c r="B20" s="11" t="s">
        <v>91</v>
      </c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16">
        <f t="shared" si="0"/>
        <v>0</v>
      </c>
      <c r="AA20" s="17"/>
    </row>
    <row r="21" spans="2:33" ht="15">
      <c r="B21" s="11" t="s">
        <v>139</v>
      </c>
      <c r="C21" s="8">
        <v>1</v>
      </c>
      <c r="D21" s="8">
        <v>1</v>
      </c>
      <c r="E21" s="8">
        <v>1</v>
      </c>
      <c r="F21" s="8">
        <v>1</v>
      </c>
      <c r="G21" s="8">
        <v>1</v>
      </c>
      <c r="H21" s="8">
        <v>1</v>
      </c>
      <c r="I21" s="8">
        <v>1</v>
      </c>
      <c r="J21" s="8">
        <v>1</v>
      </c>
      <c r="K21" s="8">
        <v>1</v>
      </c>
      <c r="L21" s="8">
        <v>1</v>
      </c>
      <c r="M21" s="8">
        <v>1</v>
      </c>
      <c r="N21" s="8">
        <v>1</v>
      </c>
      <c r="O21" s="8">
        <v>1</v>
      </c>
      <c r="P21" s="8">
        <v>1</v>
      </c>
      <c r="Q21" s="8">
        <v>1</v>
      </c>
      <c r="R21" s="8">
        <v>1</v>
      </c>
      <c r="S21" s="8">
        <v>1</v>
      </c>
      <c r="T21" s="8">
        <v>1</v>
      </c>
      <c r="U21" s="8">
        <v>1</v>
      </c>
      <c r="V21" s="8">
        <v>1</v>
      </c>
      <c r="W21" s="8">
        <v>1</v>
      </c>
      <c r="X21" s="8">
        <v>1</v>
      </c>
      <c r="Y21" s="8">
        <v>1</v>
      </c>
      <c r="Z21" s="16">
        <f t="shared" si="0"/>
        <v>23</v>
      </c>
      <c r="AA21" s="17"/>
    </row>
    <row r="22" spans="2:33" ht="15">
      <c r="B22" s="11" t="s">
        <v>146</v>
      </c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16">
        <f t="shared" si="0"/>
        <v>0</v>
      </c>
      <c r="AA22" s="17"/>
    </row>
    <row r="23" spans="2:33" ht="15">
      <c r="B23" s="11" t="s">
        <v>147</v>
      </c>
      <c r="C23" s="8">
        <v>2</v>
      </c>
      <c r="D23" s="8">
        <v>2</v>
      </c>
      <c r="E23" s="8">
        <v>2</v>
      </c>
      <c r="F23" s="8">
        <v>2</v>
      </c>
      <c r="G23" s="8">
        <v>2</v>
      </c>
      <c r="H23" s="8">
        <v>2</v>
      </c>
      <c r="I23" s="8">
        <v>2</v>
      </c>
      <c r="J23" s="8">
        <v>2</v>
      </c>
      <c r="K23" s="8">
        <v>2</v>
      </c>
      <c r="L23" s="8">
        <v>2</v>
      </c>
      <c r="M23" s="8">
        <v>2</v>
      </c>
      <c r="N23" s="8">
        <v>2</v>
      </c>
      <c r="O23" s="8">
        <v>2</v>
      </c>
      <c r="P23" s="8">
        <v>2</v>
      </c>
      <c r="Q23" s="8">
        <v>2</v>
      </c>
      <c r="R23" s="8">
        <v>2</v>
      </c>
      <c r="S23" s="8">
        <v>2</v>
      </c>
      <c r="T23" s="8">
        <v>2</v>
      </c>
      <c r="U23" s="8">
        <v>2</v>
      </c>
      <c r="V23" s="8">
        <v>2</v>
      </c>
      <c r="W23" s="8">
        <v>2</v>
      </c>
      <c r="X23" s="8">
        <v>2</v>
      </c>
      <c r="Y23" s="8">
        <v>2</v>
      </c>
      <c r="Z23" s="16">
        <f t="shared" si="0"/>
        <v>46</v>
      </c>
      <c r="AA23" s="17"/>
    </row>
    <row r="24" spans="2:33" ht="15">
      <c r="B24" s="11" t="s">
        <v>95</v>
      </c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16">
        <f t="shared" si="0"/>
        <v>0</v>
      </c>
      <c r="AA24" s="17"/>
    </row>
    <row r="25" spans="2:33" ht="15">
      <c r="B25" s="7" t="s">
        <v>140</v>
      </c>
      <c r="C25" s="9">
        <v>2</v>
      </c>
      <c r="D25" s="9">
        <v>2</v>
      </c>
      <c r="E25" s="9">
        <v>2</v>
      </c>
      <c r="F25" s="9">
        <v>2</v>
      </c>
      <c r="G25" s="9">
        <v>2</v>
      </c>
      <c r="H25" s="9">
        <v>2</v>
      </c>
      <c r="I25" s="9">
        <v>2</v>
      </c>
      <c r="J25" s="9">
        <v>2</v>
      </c>
      <c r="K25" s="9">
        <v>2</v>
      </c>
      <c r="L25" s="9">
        <v>2</v>
      </c>
      <c r="M25" s="9">
        <v>2</v>
      </c>
      <c r="N25" s="9">
        <v>2</v>
      </c>
      <c r="O25" s="9">
        <v>2</v>
      </c>
      <c r="P25" s="9">
        <v>2</v>
      </c>
      <c r="Q25" s="9">
        <v>2</v>
      </c>
      <c r="R25" s="9">
        <v>2</v>
      </c>
      <c r="S25" s="9">
        <v>2</v>
      </c>
      <c r="T25" s="9">
        <v>2</v>
      </c>
      <c r="U25" s="9">
        <v>2</v>
      </c>
      <c r="V25" s="9">
        <v>2</v>
      </c>
      <c r="W25" s="9">
        <v>2</v>
      </c>
      <c r="X25" s="9">
        <v>2</v>
      </c>
      <c r="Y25" s="9">
        <v>2</v>
      </c>
      <c r="Z25" s="16">
        <f t="shared" si="0"/>
        <v>46</v>
      </c>
      <c r="AA25" s="17"/>
    </row>
    <row r="26" spans="2:33" ht="15">
      <c r="B26" s="7" t="s">
        <v>148</v>
      </c>
      <c r="C26" s="9">
        <v>1</v>
      </c>
      <c r="D26" s="9">
        <v>1</v>
      </c>
      <c r="E26" s="9">
        <v>1</v>
      </c>
      <c r="F26" s="9">
        <v>1</v>
      </c>
      <c r="G26" s="9">
        <v>1</v>
      </c>
      <c r="H26" s="9">
        <v>1</v>
      </c>
      <c r="I26" s="9">
        <v>1</v>
      </c>
      <c r="J26" s="9">
        <v>1</v>
      </c>
      <c r="K26" s="9">
        <v>1</v>
      </c>
      <c r="L26" s="9">
        <v>1</v>
      </c>
      <c r="M26" s="9">
        <v>1</v>
      </c>
      <c r="N26" s="9">
        <v>1</v>
      </c>
      <c r="O26" s="9">
        <v>1</v>
      </c>
      <c r="P26" s="9">
        <v>1</v>
      </c>
      <c r="Q26" s="9">
        <v>1</v>
      </c>
      <c r="R26" s="9">
        <v>1</v>
      </c>
      <c r="S26" s="9">
        <v>1</v>
      </c>
      <c r="T26" s="9">
        <v>1</v>
      </c>
      <c r="U26" s="9">
        <v>1</v>
      </c>
      <c r="V26" s="9">
        <v>1</v>
      </c>
      <c r="W26" s="9">
        <v>1</v>
      </c>
      <c r="X26" s="9">
        <v>1</v>
      </c>
      <c r="Y26" s="9">
        <v>1</v>
      </c>
      <c r="Z26" s="16">
        <f t="shared" si="0"/>
        <v>23</v>
      </c>
      <c r="AA26" s="17"/>
    </row>
    <row r="27" spans="2:33" ht="15">
      <c r="B27" s="7" t="s">
        <v>141</v>
      </c>
      <c r="C27" s="6">
        <v>1</v>
      </c>
      <c r="D27" s="6">
        <v>1</v>
      </c>
      <c r="E27" s="6">
        <v>1</v>
      </c>
      <c r="F27" s="6">
        <v>1</v>
      </c>
      <c r="G27" s="6">
        <v>1</v>
      </c>
      <c r="H27" s="6">
        <v>1</v>
      </c>
      <c r="I27" s="6">
        <v>1</v>
      </c>
      <c r="J27" s="6">
        <v>1</v>
      </c>
      <c r="K27" s="6">
        <v>1</v>
      </c>
      <c r="L27" s="6">
        <v>1</v>
      </c>
      <c r="M27" s="6">
        <v>1</v>
      </c>
      <c r="N27" s="6">
        <v>1</v>
      </c>
      <c r="O27" s="6">
        <v>1</v>
      </c>
      <c r="P27" s="6">
        <v>1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16">
        <f t="shared" si="0"/>
        <v>23</v>
      </c>
      <c r="AA27" s="17"/>
    </row>
    <row r="28" spans="2:33" ht="15">
      <c r="B28" s="7" t="s">
        <v>142</v>
      </c>
      <c r="C28" s="6">
        <v>1</v>
      </c>
      <c r="D28" s="6">
        <v>1</v>
      </c>
      <c r="E28" s="6">
        <v>1</v>
      </c>
      <c r="F28" s="6">
        <v>1</v>
      </c>
      <c r="G28" s="6">
        <v>1</v>
      </c>
      <c r="H28" s="6">
        <v>1</v>
      </c>
      <c r="I28" s="6">
        <v>1</v>
      </c>
      <c r="J28" s="6">
        <v>1</v>
      </c>
      <c r="K28" s="6">
        <v>1</v>
      </c>
      <c r="L28" s="6">
        <v>1</v>
      </c>
      <c r="M28" s="6">
        <v>1</v>
      </c>
      <c r="N28" s="6">
        <v>1</v>
      </c>
      <c r="O28" s="6">
        <v>1</v>
      </c>
      <c r="P28" s="6">
        <v>1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16">
        <f t="shared" si="0"/>
        <v>23</v>
      </c>
      <c r="AA28" s="17"/>
    </row>
    <row r="29" spans="2:33" ht="15">
      <c r="B29" s="7" t="s">
        <v>150</v>
      </c>
      <c r="C29" s="6">
        <v>1</v>
      </c>
      <c r="D29" s="6">
        <v>1</v>
      </c>
      <c r="E29" s="6">
        <v>1</v>
      </c>
      <c r="F29" s="6">
        <v>1</v>
      </c>
      <c r="G29" s="6">
        <v>1</v>
      </c>
      <c r="H29" s="6">
        <v>1</v>
      </c>
      <c r="I29" s="6">
        <v>1</v>
      </c>
      <c r="J29" s="6">
        <v>1</v>
      </c>
      <c r="K29" s="6">
        <v>1</v>
      </c>
      <c r="L29" s="6">
        <v>1</v>
      </c>
      <c r="M29" s="6">
        <v>1</v>
      </c>
      <c r="N29" s="6">
        <v>1</v>
      </c>
      <c r="O29" s="6">
        <v>1</v>
      </c>
      <c r="P29" s="6">
        <v>1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16">
        <f t="shared" si="0"/>
        <v>23</v>
      </c>
      <c r="AA29" s="17"/>
    </row>
    <row r="30" spans="2:33" ht="15">
      <c r="B30" s="10" t="s">
        <v>149</v>
      </c>
      <c r="C30" s="8">
        <v>1</v>
      </c>
      <c r="D30" s="8">
        <v>1</v>
      </c>
      <c r="E30" s="8">
        <v>1</v>
      </c>
      <c r="F30" s="8">
        <v>1</v>
      </c>
      <c r="G30" s="8">
        <v>1</v>
      </c>
      <c r="H30" s="8">
        <v>1</v>
      </c>
      <c r="I30" s="8">
        <v>1</v>
      </c>
      <c r="J30" s="8">
        <v>1</v>
      </c>
      <c r="K30" s="8">
        <v>1</v>
      </c>
      <c r="L30" s="8">
        <v>1</v>
      </c>
      <c r="M30" s="8">
        <v>1</v>
      </c>
      <c r="N30" s="8">
        <v>1</v>
      </c>
      <c r="O30" s="8">
        <v>1</v>
      </c>
      <c r="P30" s="8">
        <v>1</v>
      </c>
      <c r="Q30" s="8">
        <v>1</v>
      </c>
      <c r="R30" s="8">
        <v>1</v>
      </c>
      <c r="S30" s="8">
        <v>1</v>
      </c>
      <c r="T30" s="8">
        <v>1</v>
      </c>
      <c r="U30" s="8">
        <v>1</v>
      </c>
      <c r="V30" s="8">
        <v>1</v>
      </c>
      <c r="W30" s="8">
        <v>1</v>
      </c>
      <c r="X30" s="8">
        <v>1</v>
      </c>
      <c r="Y30" s="8">
        <v>1</v>
      </c>
      <c r="Z30" s="16">
        <f t="shared" si="0"/>
        <v>23</v>
      </c>
      <c r="AA30" s="17"/>
    </row>
    <row r="31" spans="2:33" ht="15">
      <c r="B31" s="10" t="s">
        <v>151</v>
      </c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16">
        <f t="shared" si="0"/>
        <v>0</v>
      </c>
      <c r="AA31" s="17"/>
      <c r="AB31" s="215"/>
      <c r="AC31" s="215"/>
      <c r="AD31" s="215"/>
      <c r="AE31" s="215"/>
      <c r="AF31" s="215"/>
      <c r="AG31" s="215"/>
    </row>
    <row r="32" spans="2:33" ht="15">
      <c r="B32" s="10" t="s">
        <v>152</v>
      </c>
      <c r="C32" s="8">
        <v>1</v>
      </c>
      <c r="D32" s="8">
        <v>1</v>
      </c>
      <c r="E32" s="8">
        <v>1</v>
      </c>
      <c r="F32" s="8">
        <v>1</v>
      </c>
      <c r="G32" s="8">
        <v>1</v>
      </c>
      <c r="H32" s="8">
        <v>1</v>
      </c>
      <c r="I32" s="8">
        <v>1</v>
      </c>
      <c r="J32" s="8">
        <v>1</v>
      </c>
      <c r="K32" s="8">
        <v>1</v>
      </c>
      <c r="L32" s="8">
        <v>1</v>
      </c>
      <c r="M32" s="8">
        <v>1</v>
      </c>
      <c r="N32" s="8">
        <v>1</v>
      </c>
      <c r="O32" s="8">
        <v>1</v>
      </c>
      <c r="P32" s="8">
        <v>1</v>
      </c>
      <c r="Q32" s="8">
        <v>1</v>
      </c>
      <c r="R32" s="8">
        <v>1</v>
      </c>
      <c r="S32" s="8">
        <v>1</v>
      </c>
      <c r="T32" s="8">
        <v>1</v>
      </c>
      <c r="U32" s="8">
        <v>1</v>
      </c>
      <c r="V32" s="8">
        <v>1</v>
      </c>
      <c r="W32" s="8">
        <v>1</v>
      </c>
      <c r="X32" s="8">
        <v>1</v>
      </c>
      <c r="Y32" s="19">
        <v>5</v>
      </c>
      <c r="Z32" s="16">
        <f t="shared" si="0"/>
        <v>27</v>
      </c>
      <c r="AA32" s="17"/>
    </row>
    <row r="33" spans="2:27" ht="15">
      <c r="B33" s="10" t="s">
        <v>153</v>
      </c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16">
        <f t="shared" si="0"/>
        <v>0</v>
      </c>
      <c r="AA33" s="17"/>
    </row>
    <row r="34" spans="2:27" ht="15">
      <c r="B34" s="10" t="s">
        <v>143</v>
      </c>
      <c r="C34" s="6">
        <v>2</v>
      </c>
      <c r="D34" s="6">
        <v>2</v>
      </c>
      <c r="E34" s="6">
        <v>2</v>
      </c>
      <c r="F34" s="6">
        <v>2</v>
      </c>
      <c r="G34" s="6">
        <v>2</v>
      </c>
      <c r="H34" s="6">
        <v>2</v>
      </c>
      <c r="I34" s="6">
        <v>2</v>
      </c>
      <c r="J34" s="6">
        <v>2</v>
      </c>
      <c r="K34" s="6">
        <v>2</v>
      </c>
      <c r="L34" s="6">
        <v>2</v>
      </c>
      <c r="M34" s="6">
        <v>2</v>
      </c>
      <c r="N34" s="6">
        <v>2</v>
      </c>
      <c r="O34" s="6">
        <v>2</v>
      </c>
      <c r="P34" s="6">
        <v>2</v>
      </c>
      <c r="Q34" s="6">
        <v>2</v>
      </c>
      <c r="R34" s="6">
        <v>2</v>
      </c>
      <c r="S34" s="6">
        <v>2</v>
      </c>
      <c r="T34" s="6">
        <v>2</v>
      </c>
      <c r="U34" s="6">
        <v>2</v>
      </c>
      <c r="V34" s="6">
        <v>2</v>
      </c>
      <c r="W34" s="6">
        <v>2</v>
      </c>
      <c r="X34" s="6">
        <v>2</v>
      </c>
      <c r="Y34" s="6">
        <v>2</v>
      </c>
      <c r="Z34" s="16">
        <f t="shared" si="0"/>
        <v>46</v>
      </c>
      <c r="AA34" s="17"/>
    </row>
    <row r="35" spans="2:27" ht="15">
      <c r="B35" s="10" t="s">
        <v>154</v>
      </c>
      <c r="C35" s="8">
        <v>3</v>
      </c>
      <c r="D35" s="8">
        <v>3</v>
      </c>
      <c r="E35" s="8">
        <v>3</v>
      </c>
      <c r="F35" s="8">
        <v>3</v>
      </c>
      <c r="G35" s="8">
        <v>3</v>
      </c>
      <c r="H35" s="8">
        <v>3</v>
      </c>
      <c r="I35" s="8">
        <v>3</v>
      </c>
      <c r="J35" s="8">
        <v>3</v>
      </c>
      <c r="K35" s="8">
        <v>3</v>
      </c>
      <c r="L35" s="8">
        <v>3</v>
      </c>
      <c r="M35" s="8">
        <v>3</v>
      </c>
      <c r="N35" s="8">
        <v>3</v>
      </c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16">
        <f t="shared" si="0"/>
        <v>36</v>
      </c>
      <c r="AA35" s="17"/>
    </row>
    <row r="36" spans="2:27" ht="15">
      <c r="B36" s="10" t="s">
        <v>155</v>
      </c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16">
        <f t="shared" si="0"/>
        <v>0</v>
      </c>
      <c r="AA36" s="17"/>
    </row>
    <row r="37" spans="2:27" ht="15">
      <c r="B37" s="10" t="s">
        <v>157</v>
      </c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8">
        <v>3</v>
      </c>
      <c r="P37" s="8">
        <v>3</v>
      </c>
      <c r="Q37" s="8">
        <v>3</v>
      </c>
      <c r="R37" s="8">
        <v>3</v>
      </c>
      <c r="S37" s="8">
        <v>3</v>
      </c>
      <c r="T37" s="8">
        <v>3</v>
      </c>
      <c r="U37" s="8">
        <v>3</v>
      </c>
      <c r="V37" s="8">
        <v>3</v>
      </c>
      <c r="W37" s="8">
        <v>3</v>
      </c>
      <c r="X37" s="8">
        <v>3</v>
      </c>
      <c r="Y37" s="19">
        <v>6</v>
      </c>
      <c r="Z37" s="16">
        <f t="shared" si="0"/>
        <v>36</v>
      </c>
      <c r="AA37" s="17"/>
    </row>
    <row r="38" spans="2:27" ht="15.75" thickBot="1">
      <c r="B38" s="10" t="s">
        <v>156</v>
      </c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5"/>
      <c r="P38" s="15"/>
      <c r="Q38" s="15"/>
      <c r="R38" s="15"/>
      <c r="S38" s="15"/>
      <c r="T38" s="15"/>
      <c r="U38" s="15"/>
      <c r="V38" s="15"/>
      <c r="W38" s="15"/>
      <c r="X38" s="15"/>
      <c r="Y38" s="15"/>
      <c r="Z38" s="16">
        <f t="shared" si="0"/>
        <v>0</v>
      </c>
      <c r="AA38" s="17"/>
    </row>
    <row r="39" spans="2:27">
      <c r="B39" s="12"/>
      <c r="C39" s="12">
        <f>SUM(C6:C38)</f>
        <v>36</v>
      </c>
      <c r="D39" s="12">
        <f t="shared" ref="D39:X39" si="1">SUM(D6:D38)</f>
        <v>36</v>
      </c>
      <c r="E39" s="12">
        <f t="shared" si="1"/>
        <v>36</v>
      </c>
      <c r="F39" s="12">
        <f t="shared" si="1"/>
        <v>36</v>
      </c>
      <c r="G39" s="12">
        <f t="shared" si="1"/>
        <v>36</v>
      </c>
      <c r="H39" s="12">
        <f t="shared" si="1"/>
        <v>36</v>
      </c>
      <c r="I39" s="12">
        <f t="shared" si="1"/>
        <v>36</v>
      </c>
      <c r="J39" s="12">
        <f t="shared" si="1"/>
        <v>36</v>
      </c>
      <c r="K39" s="12">
        <f t="shared" si="1"/>
        <v>36</v>
      </c>
      <c r="L39" s="12">
        <f t="shared" si="1"/>
        <v>36</v>
      </c>
      <c r="M39" s="12">
        <f t="shared" si="1"/>
        <v>36</v>
      </c>
      <c r="N39" s="12">
        <f t="shared" si="1"/>
        <v>36</v>
      </c>
      <c r="O39" s="12">
        <f t="shared" si="1"/>
        <v>36</v>
      </c>
      <c r="P39" s="12">
        <f t="shared" si="1"/>
        <v>36</v>
      </c>
      <c r="Q39" s="12">
        <f t="shared" si="1"/>
        <v>36</v>
      </c>
      <c r="R39" s="12">
        <f t="shared" si="1"/>
        <v>36</v>
      </c>
      <c r="S39" s="12">
        <f t="shared" si="1"/>
        <v>36</v>
      </c>
      <c r="T39" s="12">
        <f t="shared" si="1"/>
        <v>36</v>
      </c>
      <c r="U39" s="12">
        <f t="shared" si="1"/>
        <v>36</v>
      </c>
      <c r="V39" s="12">
        <f t="shared" si="1"/>
        <v>36</v>
      </c>
      <c r="W39" s="12">
        <f t="shared" si="1"/>
        <v>36</v>
      </c>
      <c r="X39" s="12">
        <f t="shared" si="1"/>
        <v>36</v>
      </c>
      <c r="Y39" s="12">
        <f>SUM(Y6:Y38)</f>
        <v>36</v>
      </c>
      <c r="Z39" s="12">
        <f>SUM(Z6:Z38)</f>
        <v>828</v>
      </c>
    </row>
    <row r="40" spans="2:27"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12"/>
      <c r="W40" s="12"/>
      <c r="X40" s="12"/>
      <c r="Y40" s="12"/>
      <c r="Z40" s="12"/>
    </row>
  </sheetData>
  <mergeCells count="4">
    <mergeCell ref="B2:Z2"/>
    <mergeCell ref="B3:Z3"/>
    <mergeCell ref="Z4:Z5"/>
    <mergeCell ref="AB31:AG31"/>
  </mergeCells>
  <pageMargins left="0" right="0" top="0" bottom="0" header="0.31496062992125984" footer="0.31496062992125984"/>
  <pageSetup paperSize="9" scale="95" orientation="landscape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3:X46"/>
  <sheetViews>
    <sheetView zoomScale="87" zoomScaleNormal="87" workbookViewId="0">
      <selection activeCell="A4" sqref="A4:X46"/>
    </sheetView>
  </sheetViews>
  <sheetFormatPr defaultRowHeight="12.75"/>
  <cols>
    <col min="1" max="1" width="36.28515625" customWidth="1"/>
    <col min="2" max="2" width="6.42578125" customWidth="1"/>
    <col min="3" max="14" width="5.28515625" customWidth="1"/>
    <col min="15" max="15" width="5.85546875" customWidth="1"/>
    <col min="16" max="17" width="5.28515625" customWidth="1"/>
    <col min="21" max="21" width="13.85546875" customWidth="1"/>
  </cols>
  <sheetData>
    <row r="3" spans="1:24" ht="15">
      <c r="A3" s="219" t="s">
        <v>181</v>
      </c>
      <c r="B3" s="219"/>
      <c r="C3" s="219"/>
      <c r="D3" s="219"/>
      <c r="E3" s="219"/>
      <c r="F3" s="219"/>
      <c r="G3" s="219"/>
      <c r="H3" s="219"/>
      <c r="I3" s="219"/>
      <c r="J3" s="219"/>
      <c r="K3" s="219"/>
      <c r="L3" s="219"/>
      <c r="M3" s="219"/>
      <c r="N3" s="219"/>
      <c r="O3" s="219"/>
      <c r="P3" s="219"/>
      <c r="Q3" s="219"/>
      <c r="R3" s="219"/>
    </row>
    <row r="4" spans="1:24" ht="18.75">
      <c r="A4" s="205" t="s">
        <v>183</v>
      </c>
      <c r="B4" s="205"/>
      <c r="C4" s="205"/>
      <c r="D4" s="205"/>
      <c r="E4" s="205"/>
      <c r="F4" s="205"/>
      <c r="G4" s="205"/>
      <c r="H4" s="205"/>
      <c r="I4" s="205"/>
      <c r="J4" s="205"/>
      <c r="K4" s="205"/>
      <c r="L4" s="205"/>
      <c r="M4" s="205"/>
      <c r="N4" s="205"/>
      <c r="O4" s="205"/>
      <c r="P4" s="205"/>
      <c r="Q4" s="205"/>
      <c r="R4" s="205"/>
      <c r="S4" s="12"/>
      <c r="T4" s="12"/>
      <c r="U4" s="12"/>
      <c r="V4" s="12"/>
      <c r="W4" s="12"/>
      <c r="X4" s="12"/>
    </row>
    <row r="5" spans="1:24" ht="15.75" thickBot="1">
      <c r="A5" s="87"/>
      <c r="B5" s="87"/>
      <c r="C5" s="87"/>
      <c r="D5" s="87"/>
      <c r="E5" s="87"/>
      <c r="F5" s="87"/>
      <c r="G5" s="87"/>
      <c r="H5" s="87"/>
      <c r="I5" s="87"/>
      <c r="J5" s="87"/>
      <c r="K5" s="87"/>
      <c r="L5" s="87"/>
      <c r="M5" s="87"/>
      <c r="N5" s="87"/>
      <c r="O5" s="87"/>
      <c r="P5" s="87"/>
      <c r="Q5" s="87"/>
      <c r="R5" s="87"/>
      <c r="S5" s="12"/>
      <c r="T5" s="12"/>
      <c r="U5" s="12"/>
      <c r="V5" s="12"/>
      <c r="W5" s="12"/>
      <c r="X5" s="12"/>
    </row>
    <row r="6" spans="1:24" ht="60.75" customHeight="1">
      <c r="A6" s="52"/>
      <c r="B6" s="53">
        <v>44805</v>
      </c>
      <c r="C6" s="53">
        <v>44812</v>
      </c>
      <c r="D6" s="53">
        <v>44819</v>
      </c>
      <c r="E6" s="53">
        <v>44826</v>
      </c>
      <c r="F6" s="53">
        <v>44833</v>
      </c>
      <c r="G6" s="53">
        <v>44840</v>
      </c>
      <c r="H6" s="53">
        <v>44847</v>
      </c>
      <c r="I6" s="53">
        <v>44854</v>
      </c>
      <c r="J6" s="53">
        <v>44861</v>
      </c>
      <c r="K6" s="53">
        <v>44868</v>
      </c>
      <c r="L6" s="53">
        <v>44875</v>
      </c>
      <c r="M6" s="53">
        <v>44882</v>
      </c>
      <c r="N6" s="53">
        <v>44889</v>
      </c>
      <c r="O6" s="53">
        <v>44896</v>
      </c>
      <c r="P6" s="53">
        <v>44903</v>
      </c>
      <c r="Q6" s="88">
        <v>44910</v>
      </c>
      <c r="R6" s="220" t="s">
        <v>1</v>
      </c>
      <c r="S6" s="222" t="s">
        <v>25</v>
      </c>
      <c r="T6" s="224" t="s">
        <v>26</v>
      </c>
      <c r="U6" s="12"/>
      <c r="V6" s="12"/>
      <c r="W6" s="12"/>
      <c r="X6" s="12"/>
    </row>
    <row r="7" spans="1:24" ht="23.25" customHeight="1">
      <c r="A7" s="54" t="s">
        <v>2</v>
      </c>
      <c r="B7" s="55">
        <v>1</v>
      </c>
      <c r="C7" s="55">
        <v>2</v>
      </c>
      <c r="D7" s="55">
        <v>3</v>
      </c>
      <c r="E7" s="55">
        <v>4</v>
      </c>
      <c r="F7" s="55">
        <v>5</v>
      </c>
      <c r="G7" s="55">
        <v>6</v>
      </c>
      <c r="H7" s="55">
        <v>7</v>
      </c>
      <c r="I7" s="55">
        <v>8</v>
      </c>
      <c r="J7" s="55">
        <v>9</v>
      </c>
      <c r="K7" s="55">
        <v>10</v>
      </c>
      <c r="L7" s="55">
        <v>11</v>
      </c>
      <c r="M7" s="55">
        <v>12</v>
      </c>
      <c r="N7" s="55">
        <v>13</v>
      </c>
      <c r="O7" s="55">
        <v>14</v>
      </c>
      <c r="P7" s="55">
        <v>15</v>
      </c>
      <c r="Q7" s="89">
        <v>16</v>
      </c>
      <c r="R7" s="221"/>
      <c r="S7" s="223"/>
      <c r="T7" s="225"/>
      <c r="U7" s="12"/>
      <c r="V7" s="12"/>
      <c r="W7" s="12"/>
      <c r="X7" s="12"/>
    </row>
    <row r="8" spans="1:24" ht="15.75" customHeight="1">
      <c r="A8" s="90" t="s">
        <v>158</v>
      </c>
      <c r="B8" s="226" t="s">
        <v>159</v>
      </c>
      <c r="C8" s="37">
        <v>2</v>
      </c>
      <c r="D8" s="37">
        <v>2</v>
      </c>
      <c r="E8" s="37">
        <v>2</v>
      </c>
      <c r="F8" s="37">
        <v>2</v>
      </c>
      <c r="G8" s="37">
        <v>2</v>
      </c>
      <c r="H8" s="37">
        <v>2</v>
      </c>
      <c r="I8" s="37">
        <v>2</v>
      </c>
      <c r="J8" s="37">
        <v>2</v>
      </c>
      <c r="K8" s="37">
        <v>2</v>
      </c>
      <c r="L8" s="37">
        <v>2</v>
      </c>
      <c r="M8" s="31">
        <v>3</v>
      </c>
      <c r="N8" s="37">
        <v>3</v>
      </c>
      <c r="O8" s="228" t="s">
        <v>160</v>
      </c>
      <c r="P8" s="32">
        <v>2</v>
      </c>
      <c r="Q8" s="91">
        <v>2</v>
      </c>
      <c r="R8" s="92">
        <v>30</v>
      </c>
      <c r="S8" s="93">
        <v>30</v>
      </c>
      <c r="T8" s="94">
        <v>42</v>
      </c>
      <c r="U8" s="12"/>
      <c r="V8" s="12"/>
      <c r="W8" s="12"/>
      <c r="X8" s="12"/>
    </row>
    <row r="9" spans="1:24" ht="15.75">
      <c r="A9" s="90" t="s">
        <v>161</v>
      </c>
      <c r="B9" s="227"/>
      <c r="C9" s="35">
        <v>2</v>
      </c>
      <c r="D9" s="35">
        <v>2</v>
      </c>
      <c r="E9" s="35">
        <v>2</v>
      </c>
      <c r="F9" s="35">
        <v>2</v>
      </c>
      <c r="G9" s="35">
        <v>2</v>
      </c>
      <c r="H9" s="35">
        <v>2</v>
      </c>
      <c r="I9" s="35">
        <v>2</v>
      </c>
      <c r="J9" s="35">
        <v>2</v>
      </c>
      <c r="K9" s="35">
        <v>2</v>
      </c>
      <c r="L9" s="35">
        <v>2</v>
      </c>
      <c r="M9" s="35">
        <v>2</v>
      </c>
      <c r="N9" s="35">
        <v>2</v>
      </c>
      <c r="O9" s="229"/>
      <c r="P9" s="31">
        <v>3</v>
      </c>
      <c r="Q9" s="95">
        <v>3</v>
      </c>
      <c r="R9" s="92">
        <v>30</v>
      </c>
      <c r="S9" s="93">
        <v>30</v>
      </c>
      <c r="T9" s="94">
        <v>42</v>
      </c>
      <c r="U9" s="12"/>
      <c r="V9" s="12"/>
      <c r="W9" s="12"/>
      <c r="X9" s="12"/>
    </row>
    <row r="10" spans="1:24" ht="15.75">
      <c r="A10" s="90" t="s">
        <v>162</v>
      </c>
      <c r="B10" s="227"/>
      <c r="C10" s="37">
        <v>2</v>
      </c>
      <c r="D10" s="37">
        <v>2</v>
      </c>
      <c r="E10" s="37">
        <v>2</v>
      </c>
      <c r="F10" s="37">
        <v>2</v>
      </c>
      <c r="G10" s="37">
        <v>2</v>
      </c>
      <c r="H10" s="37">
        <v>2</v>
      </c>
      <c r="I10" s="37">
        <v>2</v>
      </c>
      <c r="J10" s="37">
        <v>2</v>
      </c>
      <c r="K10" s="37">
        <v>2</v>
      </c>
      <c r="L10" s="37">
        <v>2</v>
      </c>
      <c r="M10" s="96">
        <v>1</v>
      </c>
      <c r="N10" s="96"/>
      <c r="O10" s="229"/>
      <c r="P10" s="35"/>
      <c r="Q10" s="95"/>
      <c r="R10" s="92">
        <v>21</v>
      </c>
      <c r="S10" s="93">
        <v>21</v>
      </c>
      <c r="T10" s="94"/>
      <c r="U10" s="12"/>
      <c r="V10" s="12"/>
      <c r="W10" s="12"/>
      <c r="X10" s="12"/>
    </row>
    <row r="11" spans="1:24" ht="15.75">
      <c r="A11" s="90" t="s">
        <v>163</v>
      </c>
      <c r="B11" s="227"/>
      <c r="C11" s="35">
        <v>2</v>
      </c>
      <c r="D11" s="35">
        <v>2</v>
      </c>
      <c r="E11" s="35">
        <v>2</v>
      </c>
      <c r="F11" s="35">
        <v>2</v>
      </c>
      <c r="G11" s="35">
        <v>2</v>
      </c>
      <c r="H11" s="35">
        <v>2</v>
      </c>
      <c r="I11" s="35">
        <v>2</v>
      </c>
      <c r="J11" s="35">
        <v>2</v>
      </c>
      <c r="K11" s="35">
        <v>2</v>
      </c>
      <c r="L11" s="35">
        <v>2</v>
      </c>
      <c r="M11" s="35">
        <v>2</v>
      </c>
      <c r="N11" s="97">
        <v>3</v>
      </c>
      <c r="O11" s="229"/>
      <c r="P11" s="96">
        <v>2</v>
      </c>
      <c r="Q11" s="98">
        <v>3</v>
      </c>
      <c r="R11" s="92">
        <v>30</v>
      </c>
      <c r="S11" s="93">
        <v>30</v>
      </c>
      <c r="T11" s="94"/>
      <c r="U11" s="12"/>
      <c r="V11" s="12"/>
      <c r="W11" s="12"/>
      <c r="X11" s="12"/>
    </row>
    <row r="12" spans="1:24" ht="15.75">
      <c r="A12" s="90" t="s">
        <v>164</v>
      </c>
      <c r="B12" s="227"/>
      <c r="C12" s="99">
        <v>2</v>
      </c>
      <c r="D12" s="99">
        <v>2</v>
      </c>
      <c r="E12" s="99">
        <v>2</v>
      </c>
      <c r="F12" s="99">
        <v>2</v>
      </c>
      <c r="G12" s="99">
        <v>2</v>
      </c>
      <c r="H12" s="99">
        <v>2</v>
      </c>
      <c r="I12" s="99">
        <v>2</v>
      </c>
      <c r="J12" s="99">
        <v>2</v>
      </c>
      <c r="K12" s="99">
        <v>2</v>
      </c>
      <c r="L12" s="99">
        <v>2</v>
      </c>
      <c r="M12" s="99">
        <v>2</v>
      </c>
      <c r="N12" s="99">
        <v>2</v>
      </c>
      <c r="O12" s="229"/>
      <c r="P12" s="97">
        <v>4</v>
      </c>
      <c r="Q12" s="100">
        <v>4</v>
      </c>
      <c r="R12" s="92">
        <v>32</v>
      </c>
      <c r="S12" s="93">
        <v>32</v>
      </c>
      <c r="T12" s="94"/>
      <c r="U12" s="12"/>
      <c r="V12" s="12"/>
      <c r="W12" s="12"/>
      <c r="X12" s="12"/>
    </row>
    <row r="13" spans="1:24" ht="15.75">
      <c r="A13" s="90" t="s">
        <v>165</v>
      </c>
      <c r="B13" s="227"/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229"/>
      <c r="P13" s="30"/>
      <c r="Q13" s="100"/>
      <c r="R13" s="92">
        <v>0</v>
      </c>
      <c r="S13" s="93">
        <v>32</v>
      </c>
      <c r="T13" s="94"/>
      <c r="U13" s="12"/>
      <c r="V13" s="12"/>
      <c r="W13" s="12"/>
      <c r="X13" s="12"/>
    </row>
    <row r="14" spans="1:24" ht="15.75">
      <c r="A14" s="90" t="s">
        <v>166</v>
      </c>
      <c r="B14" s="227"/>
      <c r="C14" s="35">
        <v>2</v>
      </c>
      <c r="D14" s="35">
        <v>2</v>
      </c>
      <c r="E14" s="35">
        <v>2</v>
      </c>
      <c r="F14" s="35">
        <v>2</v>
      </c>
      <c r="G14" s="35">
        <v>2</v>
      </c>
      <c r="H14" s="35">
        <v>2</v>
      </c>
      <c r="I14" s="35">
        <v>2</v>
      </c>
      <c r="J14" s="35">
        <v>2</v>
      </c>
      <c r="K14" s="35">
        <v>2</v>
      </c>
      <c r="L14" s="35">
        <v>2</v>
      </c>
      <c r="M14" s="35">
        <v>2</v>
      </c>
      <c r="N14" s="35">
        <v>2</v>
      </c>
      <c r="O14" s="229"/>
      <c r="P14" s="35">
        <v>2</v>
      </c>
      <c r="Q14" s="95">
        <v>2</v>
      </c>
      <c r="R14" s="92">
        <v>28</v>
      </c>
      <c r="S14" s="93">
        <v>28</v>
      </c>
      <c r="T14" s="101">
        <v>120</v>
      </c>
      <c r="U14" s="12"/>
      <c r="V14" s="12"/>
      <c r="W14" s="12"/>
      <c r="X14" s="12"/>
    </row>
    <row r="15" spans="1:24" ht="15.75">
      <c r="A15" s="90" t="s">
        <v>167</v>
      </c>
      <c r="B15" s="227"/>
      <c r="C15" s="35">
        <v>2</v>
      </c>
      <c r="D15" s="35">
        <v>2</v>
      </c>
      <c r="E15" s="35">
        <v>2</v>
      </c>
      <c r="F15" s="35">
        <v>2</v>
      </c>
      <c r="G15" s="35">
        <v>2</v>
      </c>
      <c r="H15" s="35">
        <v>2</v>
      </c>
      <c r="I15" s="35">
        <v>2</v>
      </c>
      <c r="J15" s="35">
        <v>2</v>
      </c>
      <c r="K15" s="35">
        <v>2</v>
      </c>
      <c r="L15" s="35">
        <v>2</v>
      </c>
      <c r="M15" s="35">
        <v>2</v>
      </c>
      <c r="N15" s="35">
        <v>2</v>
      </c>
      <c r="O15" s="229"/>
      <c r="P15" s="35">
        <v>2</v>
      </c>
      <c r="Q15" s="95">
        <v>2</v>
      </c>
      <c r="R15" s="92">
        <v>28</v>
      </c>
      <c r="S15" s="93">
        <v>28</v>
      </c>
      <c r="T15" s="94"/>
      <c r="U15" s="12"/>
      <c r="V15" s="12"/>
      <c r="W15" s="12"/>
      <c r="X15" s="12"/>
    </row>
    <row r="16" spans="1:24" ht="15.75">
      <c r="A16" s="90" t="s">
        <v>167</v>
      </c>
      <c r="B16" s="227"/>
      <c r="C16" s="30">
        <v>2</v>
      </c>
      <c r="D16" s="30">
        <v>2</v>
      </c>
      <c r="E16" s="30">
        <v>2</v>
      </c>
      <c r="F16" s="30">
        <v>2</v>
      </c>
      <c r="G16" s="30">
        <v>2</v>
      </c>
      <c r="H16" s="30">
        <v>2</v>
      </c>
      <c r="I16" s="30">
        <v>2</v>
      </c>
      <c r="J16" s="30">
        <v>2</v>
      </c>
      <c r="K16" s="30">
        <v>2</v>
      </c>
      <c r="L16" s="30">
        <v>2</v>
      </c>
      <c r="M16" s="30">
        <v>2</v>
      </c>
      <c r="N16" s="30">
        <v>2</v>
      </c>
      <c r="O16" s="229"/>
      <c r="P16" s="30">
        <v>2</v>
      </c>
      <c r="Q16" s="100">
        <v>2</v>
      </c>
      <c r="R16" s="92">
        <v>28</v>
      </c>
      <c r="S16" s="93">
        <v>28</v>
      </c>
      <c r="T16" s="94">
        <v>40</v>
      </c>
      <c r="U16" s="12"/>
      <c r="V16" s="12"/>
      <c r="W16" s="12"/>
      <c r="X16" s="12"/>
    </row>
    <row r="17" spans="1:24" ht="15.75">
      <c r="A17" s="90" t="s">
        <v>167</v>
      </c>
      <c r="B17" s="227"/>
      <c r="C17" s="30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229"/>
      <c r="P17" s="30"/>
      <c r="Q17" s="100"/>
      <c r="R17" s="92">
        <v>0</v>
      </c>
      <c r="S17" s="93">
        <v>28</v>
      </c>
      <c r="T17" s="94">
        <v>40</v>
      </c>
      <c r="U17" s="12"/>
      <c r="V17" s="12"/>
      <c r="W17" s="12"/>
      <c r="X17" s="12"/>
    </row>
    <row r="18" spans="1:24" ht="15.75">
      <c r="A18" s="90" t="s">
        <v>168</v>
      </c>
      <c r="B18" s="227"/>
      <c r="C18" s="30">
        <v>2</v>
      </c>
      <c r="D18" s="30">
        <v>2</v>
      </c>
      <c r="E18" s="30">
        <v>2</v>
      </c>
      <c r="F18" s="30">
        <v>2</v>
      </c>
      <c r="G18" s="30">
        <v>2</v>
      </c>
      <c r="H18" s="30">
        <v>2</v>
      </c>
      <c r="I18" s="30">
        <v>2</v>
      </c>
      <c r="J18" s="30">
        <v>2</v>
      </c>
      <c r="K18" s="30">
        <v>2</v>
      </c>
      <c r="L18" s="30">
        <v>2</v>
      </c>
      <c r="M18" s="30">
        <v>2</v>
      </c>
      <c r="N18" s="30">
        <v>2</v>
      </c>
      <c r="O18" s="229"/>
      <c r="P18" s="30">
        <v>2</v>
      </c>
      <c r="Q18" s="100">
        <v>2</v>
      </c>
      <c r="R18" s="92">
        <v>28</v>
      </c>
      <c r="S18" s="93">
        <v>28</v>
      </c>
      <c r="T18" s="94"/>
      <c r="U18" s="12"/>
      <c r="V18" s="12"/>
      <c r="W18" s="12"/>
      <c r="X18" s="12"/>
    </row>
    <row r="19" spans="1:24" ht="15.75">
      <c r="A19" s="90" t="s">
        <v>169</v>
      </c>
      <c r="B19" s="227"/>
      <c r="C19" s="30"/>
      <c r="D19" s="30"/>
      <c r="E19" s="30"/>
      <c r="F19" s="30"/>
      <c r="G19" s="30"/>
      <c r="H19" s="30"/>
      <c r="I19" s="30"/>
      <c r="J19" s="30"/>
      <c r="K19" s="30"/>
      <c r="L19" s="30"/>
      <c r="M19" s="30"/>
      <c r="N19" s="30"/>
      <c r="O19" s="229"/>
      <c r="P19" s="30"/>
      <c r="Q19" s="100"/>
      <c r="R19" s="92">
        <v>0</v>
      </c>
      <c r="S19" s="93">
        <v>28</v>
      </c>
      <c r="T19" s="94"/>
      <c r="U19" s="12"/>
      <c r="V19" s="12"/>
      <c r="W19" s="12"/>
      <c r="X19" s="12"/>
    </row>
    <row r="20" spans="1:24" ht="15.75">
      <c r="A20" s="90" t="s">
        <v>170</v>
      </c>
      <c r="B20" s="227"/>
      <c r="C20" s="30">
        <v>2</v>
      </c>
      <c r="D20" s="30">
        <v>2</v>
      </c>
      <c r="E20" s="30">
        <v>2</v>
      </c>
      <c r="F20" s="30">
        <v>2</v>
      </c>
      <c r="G20" s="30">
        <v>2</v>
      </c>
      <c r="H20" s="30">
        <v>2</v>
      </c>
      <c r="I20" s="30">
        <v>2</v>
      </c>
      <c r="J20" s="30">
        <v>2</v>
      </c>
      <c r="K20" s="30">
        <v>2</v>
      </c>
      <c r="L20" s="30">
        <v>2</v>
      </c>
      <c r="M20" s="30">
        <v>2</v>
      </c>
      <c r="N20" s="30">
        <v>2</v>
      </c>
      <c r="O20" s="229"/>
      <c r="P20" s="30">
        <v>2</v>
      </c>
      <c r="Q20" s="100">
        <v>2</v>
      </c>
      <c r="R20" s="92">
        <v>28</v>
      </c>
      <c r="S20" s="93">
        <v>28</v>
      </c>
      <c r="T20" s="94"/>
      <c r="U20" s="12"/>
      <c r="V20" s="12"/>
      <c r="W20" s="12"/>
      <c r="X20" s="12"/>
    </row>
    <row r="21" spans="1:24" ht="15.75">
      <c r="A21" s="90" t="s">
        <v>171</v>
      </c>
      <c r="B21" s="227"/>
      <c r="C21" s="30"/>
      <c r="D21" s="30"/>
      <c r="E21" s="30"/>
      <c r="F21" s="30"/>
      <c r="G21" s="30"/>
      <c r="H21" s="30"/>
      <c r="I21" s="30"/>
      <c r="J21" s="30"/>
      <c r="K21" s="30"/>
      <c r="L21" s="30"/>
      <c r="M21" s="30"/>
      <c r="N21" s="30"/>
      <c r="O21" s="229"/>
      <c r="P21" s="30"/>
      <c r="Q21" s="100"/>
      <c r="R21" s="92">
        <v>0</v>
      </c>
      <c r="S21" s="93">
        <v>28</v>
      </c>
      <c r="T21" s="94"/>
      <c r="U21" s="12"/>
      <c r="V21" s="12"/>
      <c r="W21" s="12"/>
      <c r="X21" s="12"/>
    </row>
    <row r="22" spans="1:24" ht="15.75">
      <c r="A22" s="102" t="s">
        <v>172</v>
      </c>
      <c r="B22" s="227"/>
      <c r="C22" s="99"/>
      <c r="D22" s="99"/>
      <c r="E22" s="103">
        <v>1</v>
      </c>
      <c r="F22" s="99">
        <v>1</v>
      </c>
      <c r="G22" s="99">
        <v>1</v>
      </c>
      <c r="H22" s="99">
        <v>1</v>
      </c>
      <c r="I22" s="99">
        <v>1</v>
      </c>
      <c r="J22" s="99">
        <v>1</v>
      </c>
      <c r="K22" s="99">
        <v>1</v>
      </c>
      <c r="L22" s="99">
        <v>1</v>
      </c>
      <c r="M22" s="99">
        <v>1</v>
      </c>
      <c r="N22" s="99">
        <v>1</v>
      </c>
      <c r="O22" s="229"/>
      <c r="P22" s="97">
        <v>2</v>
      </c>
      <c r="Q22" s="100">
        <v>2</v>
      </c>
      <c r="R22" s="104">
        <v>14</v>
      </c>
      <c r="S22" s="93">
        <v>14</v>
      </c>
      <c r="T22" s="94"/>
      <c r="U22" s="12"/>
      <c r="V22" s="12"/>
      <c r="W22" s="12"/>
      <c r="X22" s="12"/>
    </row>
    <row r="23" spans="1:24" ht="15.75">
      <c r="A23" s="102" t="s">
        <v>173</v>
      </c>
      <c r="B23" s="227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229"/>
      <c r="P23" s="30"/>
      <c r="Q23" s="100"/>
      <c r="R23" s="104">
        <v>0</v>
      </c>
      <c r="S23" s="93">
        <v>14</v>
      </c>
      <c r="T23" s="94"/>
      <c r="U23" s="12"/>
      <c r="V23" s="12"/>
      <c r="W23" s="12"/>
      <c r="X23" s="12"/>
    </row>
    <row r="24" spans="1:24" ht="15.75">
      <c r="A24" s="102" t="s">
        <v>174</v>
      </c>
      <c r="B24" s="227"/>
      <c r="C24" s="35">
        <v>2</v>
      </c>
      <c r="D24" s="35">
        <v>2</v>
      </c>
      <c r="E24" s="96">
        <v>1</v>
      </c>
      <c r="F24" s="96"/>
      <c r="G24" s="35"/>
      <c r="H24" s="35"/>
      <c r="I24" s="35"/>
      <c r="J24" s="35"/>
      <c r="K24" s="35"/>
      <c r="L24" s="35"/>
      <c r="M24" s="35"/>
      <c r="N24" s="35"/>
      <c r="O24" s="229"/>
      <c r="P24" s="35"/>
      <c r="Q24" s="95"/>
      <c r="R24" s="92">
        <v>5</v>
      </c>
      <c r="S24" s="93">
        <v>5</v>
      </c>
      <c r="T24" s="94"/>
      <c r="U24" s="12"/>
      <c r="V24" s="12"/>
      <c r="W24" s="12"/>
      <c r="X24" s="12"/>
    </row>
    <row r="25" spans="1:24" ht="15.75">
      <c r="A25" s="102" t="s">
        <v>175</v>
      </c>
      <c r="B25" s="227"/>
      <c r="C25" s="99">
        <v>2</v>
      </c>
      <c r="D25" s="99">
        <v>2</v>
      </c>
      <c r="E25" s="99">
        <v>2</v>
      </c>
      <c r="F25" s="30">
        <v>2</v>
      </c>
      <c r="G25" s="30">
        <v>2</v>
      </c>
      <c r="H25" s="30">
        <v>2</v>
      </c>
      <c r="I25" s="30">
        <v>2</v>
      </c>
      <c r="J25" s="30">
        <v>2</v>
      </c>
      <c r="K25" s="30">
        <v>2</v>
      </c>
      <c r="L25" s="30">
        <v>2</v>
      </c>
      <c r="M25" s="30">
        <v>2</v>
      </c>
      <c r="N25" s="30">
        <v>2</v>
      </c>
      <c r="O25" s="229"/>
      <c r="P25" s="30">
        <v>2</v>
      </c>
      <c r="Q25" s="100">
        <v>2</v>
      </c>
      <c r="R25" s="104">
        <v>28</v>
      </c>
      <c r="S25" s="93">
        <v>28</v>
      </c>
      <c r="T25" s="94"/>
      <c r="U25" s="12"/>
      <c r="V25" s="216"/>
      <c r="W25" s="216"/>
      <c r="X25" s="216"/>
    </row>
    <row r="26" spans="1:24" ht="15.75">
      <c r="A26" s="102" t="s">
        <v>176</v>
      </c>
      <c r="B26" s="227"/>
      <c r="C26" s="30"/>
      <c r="D26" s="30"/>
      <c r="E26" s="30"/>
      <c r="F26" s="30"/>
      <c r="G26" s="30"/>
      <c r="H26" s="30"/>
      <c r="I26" s="30"/>
      <c r="J26" s="30"/>
      <c r="K26" s="30"/>
      <c r="L26" s="30"/>
      <c r="M26" s="30"/>
      <c r="N26" s="30"/>
      <c r="O26" s="229"/>
      <c r="P26" s="30"/>
      <c r="Q26" s="100"/>
      <c r="R26" s="104">
        <v>0</v>
      </c>
      <c r="S26" s="93">
        <v>28</v>
      </c>
      <c r="T26" s="94"/>
      <c r="U26" s="12"/>
      <c r="V26" s="12"/>
      <c r="W26" s="12"/>
      <c r="X26" s="12"/>
    </row>
    <row r="27" spans="1:24" ht="15.75">
      <c r="A27" s="102" t="s">
        <v>177</v>
      </c>
      <c r="B27" s="227"/>
      <c r="C27" s="105">
        <v>2</v>
      </c>
      <c r="D27" s="105">
        <v>2</v>
      </c>
      <c r="E27" s="105">
        <v>2</v>
      </c>
      <c r="F27" s="105">
        <v>2</v>
      </c>
      <c r="G27" s="105">
        <v>2</v>
      </c>
      <c r="H27" s="105">
        <v>2</v>
      </c>
      <c r="I27" s="105">
        <v>2</v>
      </c>
      <c r="J27" s="105">
        <v>2</v>
      </c>
      <c r="K27" s="105">
        <v>2</v>
      </c>
      <c r="L27" s="105">
        <v>2</v>
      </c>
      <c r="M27" s="105">
        <v>2</v>
      </c>
      <c r="N27" s="105">
        <v>2</v>
      </c>
      <c r="O27" s="229"/>
      <c r="P27" s="106">
        <v>3</v>
      </c>
      <c r="Q27" s="107">
        <v>3</v>
      </c>
      <c r="R27" s="108">
        <v>30</v>
      </c>
      <c r="S27" s="93">
        <v>30</v>
      </c>
      <c r="T27" s="94"/>
      <c r="U27" s="12"/>
      <c r="V27" s="12"/>
      <c r="W27" s="12"/>
      <c r="X27" s="12"/>
    </row>
    <row r="28" spans="1:24" ht="15.75">
      <c r="A28" s="102" t="s">
        <v>178</v>
      </c>
      <c r="B28" s="227"/>
      <c r="C28" s="105"/>
      <c r="D28" s="105"/>
      <c r="E28" s="105"/>
      <c r="F28" s="105"/>
      <c r="G28" s="105"/>
      <c r="H28" s="105"/>
      <c r="I28" s="105"/>
      <c r="J28" s="105"/>
      <c r="K28" s="105"/>
      <c r="L28" s="105"/>
      <c r="M28" s="105"/>
      <c r="N28" s="105"/>
      <c r="O28" s="229"/>
      <c r="P28" s="105"/>
      <c r="Q28" s="107"/>
      <c r="R28" s="108">
        <v>0</v>
      </c>
      <c r="S28" s="93">
        <v>30</v>
      </c>
      <c r="T28" s="94"/>
      <c r="U28" s="12"/>
      <c r="V28" s="12"/>
      <c r="W28" s="12"/>
      <c r="X28" s="12"/>
    </row>
    <row r="29" spans="1:24" ht="15.75">
      <c r="A29" s="102" t="s">
        <v>179</v>
      </c>
      <c r="B29" s="227"/>
      <c r="C29" s="109">
        <v>5</v>
      </c>
      <c r="D29" s="109">
        <v>5</v>
      </c>
      <c r="E29" s="109">
        <v>5</v>
      </c>
      <c r="F29" s="106">
        <v>6</v>
      </c>
      <c r="G29" s="109">
        <v>6</v>
      </c>
      <c r="H29" s="109">
        <v>6</v>
      </c>
      <c r="I29" s="109">
        <v>6</v>
      </c>
      <c r="J29" s="109">
        <v>6</v>
      </c>
      <c r="K29" s="109">
        <v>6</v>
      </c>
      <c r="L29" s="109">
        <v>6</v>
      </c>
      <c r="M29" s="110">
        <v>5</v>
      </c>
      <c r="N29" s="109">
        <v>5</v>
      </c>
      <c r="O29" s="229"/>
      <c r="P29" s="110">
        <v>3</v>
      </c>
      <c r="Q29" s="111">
        <v>2</v>
      </c>
      <c r="R29" s="108">
        <v>72</v>
      </c>
      <c r="S29" s="93">
        <v>336</v>
      </c>
      <c r="T29" s="94"/>
      <c r="U29" s="12"/>
      <c r="V29" s="12"/>
      <c r="W29" s="12"/>
      <c r="X29" s="12"/>
    </row>
    <row r="30" spans="1:24" ht="15.75">
      <c r="A30" s="112" t="s">
        <v>180</v>
      </c>
      <c r="B30" s="227"/>
      <c r="C30" s="113">
        <v>5</v>
      </c>
      <c r="D30" s="113">
        <v>5</v>
      </c>
      <c r="E30" s="113">
        <v>5</v>
      </c>
      <c r="F30" s="113">
        <v>5</v>
      </c>
      <c r="G30" s="113">
        <v>5</v>
      </c>
      <c r="H30" s="113">
        <v>5</v>
      </c>
      <c r="I30" s="113">
        <v>5</v>
      </c>
      <c r="J30" s="113">
        <v>5</v>
      </c>
      <c r="K30" s="113">
        <v>5</v>
      </c>
      <c r="L30" s="113">
        <v>5</v>
      </c>
      <c r="M30" s="114">
        <v>6</v>
      </c>
      <c r="N30" s="113">
        <v>6</v>
      </c>
      <c r="O30" s="229"/>
      <c r="P30" s="115">
        <v>5</v>
      </c>
      <c r="Q30" s="116">
        <v>5</v>
      </c>
      <c r="R30" s="117">
        <v>72</v>
      </c>
      <c r="S30" s="118">
        <v>189</v>
      </c>
      <c r="T30" s="119"/>
      <c r="U30" s="12"/>
      <c r="V30" s="12"/>
      <c r="W30" s="12"/>
      <c r="X30" s="12"/>
    </row>
    <row r="31" spans="1:24" ht="15.75">
      <c r="A31" s="120" t="s">
        <v>159</v>
      </c>
      <c r="B31" s="121">
        <v>36</v>
      </c>
      <c r="C31" s="122"/>
      <c r="D31" s="122"/>
      <c r="E31" s="122"/>
      <c r="F31" s="122"/>
      <c r="G31" s="122"/>
      <c r="H31" s="122"/>
      <c r="I31" s="122"/>
      <c r="J31" s="122"/>
      <c r="K31" s="122"/>
      <c r="L31" s="122"/>
      <c r="M31" s="122"/>
      <c r="N31" s="122"/>
      <c r="O31" s="123"/>
      <c r="P31" s="122"/>
      <c r="Q31" s="124"/>
      <c r="R31" s="125">
        <v>36</v>
      </c>
      <c r="S31" s="93">
        <v>80</v>
      </c>
      <c r="T31" s="94"/>
      <c r="U31" s="12"/>
      <c r="V31" s="12"/>
      <c r="W31" s="12"/>
      <c r="X31" s="12"/>
    </row>
    <row r="32" spans="1:24" ht="16.5" thickBot="1">
      <c r="A32" s="126" t="s">
        <v>160</v>
      </c>
      <c r="B32" s="127"/>
      <c r="C32" s="128"/>
      <c r="D32" s="128"/>
      <c r="E32" s="128"/>
      <c r="F32" s="128"/>
      <c r="G32" s="128"/>
      <c r="H32" s="128"/>
      <c r="I32" s="128"/>
      <c r="J32" s="128"/>
      <c r="K32" s="128"/>
      <c r="L32" s="128"/>
      <c r="M32" s="128"/>
      <c r="N32" s="128"/>
      <c r="O32" s="129">
        <v>36</v>
      </c>
      <c r="P32" s="128"/>
      <c r="Q32" s="130"/>
      <c r="R32" s="131">
        <v>36</v>
      </c>
      <c r="S32" s="118">
        <v>36</v>
      </c>
      <c r="T32" s="119">
        <v>36</v>
      </c>
      <c r="U32" s="132" t="s">
        <v>188</v>
      </c>
      <c r="V32" s="12">
        <v>36</v>
      </c>
      <c r="W32" s="12"/>
      <c r="X32" s="12"/>
    </row>
    <row r="33" spans="1:24" ht="15" thickBot="1">
      <c r="A33" s="133"/>
      <c r="B33" s="134">
        <f>SUM(B8:B32)</f>
        <v>36</v>
      </c>
      <c r="C33" s="134">
        <f>SUM(C8:C30)</f>
        <v>36</v>
      </c>
      <c r="D33" s="134">
        <f t="shared" ref="D33:Q33" si="0">SUM(D8:D30)</f>
        <v>36</v>
      </c>
      <c r="E33" s="134">
        <f t="shared" si="0"/>
        <v>36</v>
      </c>
      <c r="F33" s="134">
        <f t="shared" si="0"/>
        <v>36</v>
      </c>
      <c r="G33" s="134">
        <f t="shared" si="0"/>
        <v>36</v>
      </c>
      <c r="H33" s="134">
        <f t="shared" si="0"/>
        <v>36</v>
      </c>
      <c r="I33" s="134">
        <f t="shared" si="0"/>
        <v>36</v>
      </c>
      <c r="J33" s="134">
        <f t="shared" si="0"/>
        <v>36</v>
      </c>
      <c r="K33" s="134">
        <f t="shared" si="0"/>
        <v>36</v>
      </c>
      <c r="L33" s="134">
        <f t="shared" si="0"/>
        <v>36</v>
      </c>
      <c r="M33" s="134">
        <f t="shared" si="0"/>
        <v>36</v>
      </c>
      <c r="N33" s="134">
        <f t="shared" si="0"/>
        <v>36</v>
      </c>
      <c r="O33" s="134">
        <f>SUM(O8:O32)</f>
        <v>36</v>
      </c>
      <c r="P33" s="134">
        <f t="shared" si="0"/>
        <v>36</v>
      </c>
      <c r="Q33" s="135">
        <f t="shared" si="0"/>
        <v>36</v>
      </c>
      <c r="R33" s="136">
        <f>SUM(R8:R32)</f>
        <v>576</v>
      </c>
      <c r="S33" s="137">
        <f>SUM(S8:S32)</f>
        <v>1189</v>
      </c>
      <c r="T33" s="138">
        <f>SUM(T8:T32)</f>
        <v>320</v>
      </c>
      <c r="U33" s="12" t="s">
        <v>182</v>
      </c>
      <c r="V33" s="12">
        <v>48</v>
      </c>
      <c r="W33" s="12"/>
      <c r="X33" s="12"/>
    </row>
    <row r="34" spans="1:24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 t="s">
        <v>184</v>
      </c>
      <c r="V34" s="12">
        <v>39</v>
      </c>
      <c r="W34" s="12"/>
      <c r="X34" s="12"/>
    </row>
    <row r="35" spans="1:24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82" t="s">
        <v>185</v>
      </c>
      <c r="V35" s="12">
        <v>105</v>
      </c>
      <c r="W35" s="12"/>
      <c r="X35" s="12"/>
    </row>
    <row r="36" spans="1:24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82" t="s">
        <v>186</v>
      </c>
      <c r="V36" s="12">
        <v>140</v>
      </c>
      <c r="W36" s="12"/>
      <c r="X36" s="12"/>
    </row>
    <row r="37" spans="1:24">
      <c r="A37" s="12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2"/>
      <c r="M37" s="12"/>
      <c r="N37" s="12"/>
      <c r="O37" s="12"/>
      <c r="P37" s="12"/>
      <c r="Q37" s="12"/>
      <c r="R37" s="12"/>
      <c r="S37" s="12"/>
      <c r="T37" s="12"/>
      <c r="U37" s="82" t="s">
        <v>187</v>
      </c>
      <c r="V37" s="12">
        <v>140</v>
      </c>
      <c r="W37" s="12"/>
      <c r="X37" s="12"/>
    </row>
    <row r="38" spans="1:24">
      <c r="A38" s="12"/>
      <c r="B38" s="12"/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82" t="s">
        <v>190</v>
      </c>
      <c r="V38" s="12">
        <v>63</v>
      </c>
      <c r="W38" s="12"/>
      <c r="X38" s="12"/>
    </row>
    <row r="39" spans="1:24">
      <c r="A39" s="12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12"/>
      <c r="T39" s="12"/>
      <c r="U39" s="139" t="s">
        <v>189</v>
      </c>
      <c r="V39" s="12">
        <v>504</v>
      </c>
      <c r="W39" s="12"/>
      <c r="X39" s="12"/>
    </row>
    <row r="40" spans="1:24" ht="13.5" thickBot="1">
      <c r="A40" s="12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12"/>
      <c r="T40" s="12"/>
      <c r="U40" s="12"/>
      <c r="V40" s="86">
        <f>SUM(V32:V39)</f>
        <v>1075</v>
      </c>
      <c r="W40" s="12"/>
      <c r="X40" s="12"/>
    </row>
    <row r="41" spans="1:24" ht="13.5" thickBot="1">
      <c r="A41" s="12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12"/>
      <c r="T41" s="85">
        <f>SUM(T33+V40)</f>
        <v>1395</v>
      </c>
      <c r="U41" s="12"/>
      <c r="V41" s="12"/>
      <c r="W41" s="12"/>
      <c r="X41" s="12"/>
    </row>
    <row r="42" spans="1:24" ht="13.5" thickBot="1">
      <c r="A42" s="12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</row>
    <row r="43" spans="1:24" ht="13.5" thickBot="1">
      <c r="A43" s="12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217">
        <f>SUM(S33+T41)</f>
        <v>2584</v>
      </c>
      <c r="T43" s="218"/>
      <c r="U43" s="12"/>
      <c r="V43" s="12"/>
      <c r="W43" s="12"/>
      <c r="X43" s="12"/>
    </row>
    <row r="44" spans="1:24">
      <c r="A44" s="12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</row>
    <row r="45" spans="1:24">
      <c r="A45" s="12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2"/>
      <c r="V45" s="12"/>
      <c r="W45" s="12"/>
      <c r="X45" s="12"/>
    </row>
    <row r="46" spans="1:24">
      <c r="A46" s="12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</row>
  </sheetData>
  <mergeCells count="9">
    <mergeCell ref="V25:X25"/>
    <mergeCell ref="S43:T43"/>
    <mergeCell ref="A3:R3"/>
    <mergeCell ref="A4:R4"/>
    <mergeCell ref="R6:R7"/>
    <mergeCell ref="S6:S7"/>
    <mergeCell ref="T6:T7"/>
    <mergeCell ref="B8:B30"/>
    <mergeCell ref="O8:O30"/>
  </mergeCells>
  <pageMargins left="0" right="0" top="0" bottom="0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B1:AA31"/>
  <sheetViews>
    <sheetView workbookViewId="0">
      <selection activeCell="Q5" sqref="Q5:Q25"/>
    </sheetView>
  </sheetViews>
  <sheetFormatPr defaultRowHeight="12.75"/>
  <cols>
    <col min="1" max="1" width="0.5703125" customWidth="1"/>
    <col min="2" max="2" width="32.28515625" customWidth="1"/>
    <col min="3" max="22" width="4.7109375" customWidth="1"/>
    <col min="23" max="23" width="5.85546875" customWidth="1"/>
    <col min="24" max="25" width="4.7109375" customWidth="1"/>
  </cols>
  <sheetData>
    <row r="1" spans="2:27" ht="14.25">
      <c r="B1" s="204" t="s">
        <v>213</v>
      </c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204"/>
      <c r="T1" s="204"/>
      <c r="U1" s="204"/>
      <c r="V1" s="204"/>
      <c r="W1" s="204"/>
      <c r="X1" s="204"/>
      <c r="Y1" s="204"/>
      <c r="Z1" s="204"/>
      <c r="AA1" s="204"/>
    </row>
    <row r="2" spans="2:27" ht="16.5" thickBot="1">
      <c r="B2" s="210" t="s">
        <v>191</v>
      </c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210"/>
      <c r="X2" s="210"/>
      <c r="Y2" s="210"/>
      <c r="Z2" s="12"/>
      <c r="AA2" s="12"/>
    </row>
    <row r="3" spans="2:27" ht="61.5" customHeight="1" thickBot="1">
      <c r="B3" s="20"/>
      <c r="C3" s="13">
        <v>44938</v>
      </c>
      <c r="D3" s="13">
        <v>44945</v>
      </c>
      <c r="E3" s="13">
        <v>44952</v>
      </c>
      <c r="F3" s="13">
        <v>44959</v>
      </c>
      <c r="G3" s="13">
        <v>44966</v>
      </c>
      <c r="H3" s="13">
        <v>44973</v>
      </c>
      <c r="I3" s="13">
        <v>44980</v>
      </c>
      <c r="J3" s="13">
        <v>44987</v>
      </c>
      <c r="K3" s="13">
        <v>44994</v>
      </c>
      <c r="L3" s="13">
        <v>45001</v>
      </c>
      <c r="M3" s="13">
        <v>45008</v>
      </c>
      <c r="N3" s="13">
        <v>45015</v>
      </c>
      <c r="O3" s="13">
        <v>45022</v>
      </c>
      <c r="P3" s="13">
        <v>45029</v>
      </c>
      <c r="Q3" s="13">
        <v>45036</v>
      </c>
      <c r="R3" s="13">
        <v>45043</v>
      </c>
      <c r="S3" s="13">
        <v>45050</v>
      </c>
      <c r="T3" s="13">
        <v>45057</v>
      </c>
      <c r="U3" s="13">
        <v>45064</v>
      </c>
      <c r="V3" s="13">
        <v>45071</v>
      </c>
      <c r="W3" s="13">
        <v>45078</v>
      </c>
      <c r="X3" s="13">
        <v>45099</v>
      </c>
      <c r="Y3" s="232" t="s">
        <v>1</v>
      </c>
      <c r="Z3" s="12"/>
      <c r="AA3" s="12"/>
    </row>
    <row r="4" spans="2:27" ht="15" thickBot="1">
      <c r="B4" s="21" t="s">
        <v>2</v>
      </c>
      <c r="C4" s="22">
        <v>1</v>
      </c>
      <c r="D4" s="22">
        <v>2</v>
      </c>
      <c r="E4" s="22">
        <v>3</v>
      </c>
      <c r="F4" s="22">
        <v>4</v>
      </c>
      <c r="G4" s="22">
        <v>5</v>
      </c>
      <c r="H4" s="22">
        <v>6</v>
      </c>
      <c r="I4" s="22">
        <v>7</v>
      </c>
      <c r="J4" s="22">
        <v>8</v>
      </c>
      <c r="K4" s="22">
        <v>9</v>
      </c>
      <c r="L4" s="22">
        <v>10</v>
      </c>
      <c r="M4" s="22">
        <v>11</v>
      </c>
      <c r="N4" s="22">
        <v>12</v>
      </c>
      <c r="O4" s="22">
        <v>13</v>
      </c>
      <c r="P4" s="22">
        <v>14</v>
      </c>
      <c r="Q4" s="22">
        <v>15</v>
      </c>
      <c r="R4" s="22">
        <v>16</v>
      </c>
      <c r="S4" s="22">
        <v>17</v>
      </c>
      <c r="T4" s="22">
        <v>18</v>
      </c>
      <c r="U4" s="22">
        <v>19</v>
      </c>
      <c r="V4" s="22">
        <v>20</v>
      </c>
      <c r="W4" s="22" t="s">
        <v>192</v>
      </c>
      <c r="X4" s="22">
        <v>24</v>
      </c>
      <c r="Y4" s="233"/>
      <c r="Z4" s="12"/>
      <c r="AA4" s="12"/>
    </row>
    <row r="5" spans="2:27" ht="15" customHeight="1">
      <c r="B5" s="23" t="s">
        <v>193</v>
      </c>
      <c r="C5" s="24">
        <v>2</v>
      </c>
      <c r="D5" s="25">
        <v>2</v>
      </c>
      <c r="E5" s="25">
        <v>2</v>
      </c>
      <c r="F5" s="25">
        <v>2</v>
      </c>
      <c r="G5" s="25">
        <v>2</v>
      </c>
      <c r="H5" s="25">
        <v>2</v>
      </c>
      <c r="I5" s="25">
        <v>2</v>
      </c>
      <c r="J5" s="25">
        <v>2</v>
      </c>
      <c r="K5" s="25">
        <v>2</v>
      </c>
      <c r="L5" s="25">
        <v>2</v>
      </c>
      <c r="M5" s="25">
        <v>2</v>
      </c>
      <c r="N5" s="25">
        <v>2</v>
      </c>
      <c r="O5" s="25">
        <v>2</v>
      </c>
      <c r="P5" s="25">
        <v>2</v>
      </c>
      <c r="Q5" s="234" t="s">
        <v>160</v>
      </c>
      <c r="R5" s="25">
        <v>2</v>
      </c>
      <c r="S5" s="25">
        <v>2</v>
      </c>
      <c r="T5" s="25">
        <v>2</v>
      </c>
      <c r="U5" s="25">
        <v>2</v>
      </c>
      <c r="V5" s="26">
        <v>6</v>
      </c>
      <c r="W5" s="237" t="s">
        <v>194</v>
      </c>
      <c r="X5" s="25">
        <v>6</v>
      </c>
      <c r="Y5" s="27">
        <f>SUM(R5+S5+T5+U5+V5+X5+P5+O5+N5+M5+L5+K5+J5+I5+H5+G5+F5+E5+D5+C5)</f>
        <v>48</v>
      </c>
      <c r="Z5" s="12">
        <v>48</v>
      </c>
      <c r="AA5" s="12"/>
    </row>
    <row r="6" spans="2:27" ht="15" customHeight="1">
      <c r="B6" s="28" t="s">
        <v>158</v>
      </c>
      <c r="C6" s="36">
        <v>2</v>
      </c>
      <c r="D6" s="37">
        <v>2</v>
      </c>
      <c r="E6" s="37">
        <v>2</v>
      </c>
      <c r="F6" s="37">
        <v>2</v>
      </c>
      <c r="G6" s="37">
        <v>2</v>
      </c>
      <c r="H6" s="37">
        <v>2</v>
      </c>
      <c r="I6" s="37">
        <v>2</v>
      </c>
      <c r="J6" s="37">
        <v>2</v>
      </c>
      <c r="K6" s="37">
        <v>2</v>
      </c>
      <c r="L6" s="37">
        <v>2</v>
      </c>
      <c r="M6" s="37">
        <v>2</v>
      </c>
      <c r="N6" s="37">
        <v>2</v>
      </c>
      <c r="O6" s="37">
        <v>2</v>
      </c>
      <c r="P6" s="37">
        <v>2</v>
      </c>
      <c r="Q6" s="235"/>
      <c r="R6" s="37">
        <v>2</v>
      </c>
      <c r="S6" s="37">
        <v>2</v>
      </c>
      <c r="T6" s="37">
        <v>2</v>
      </c>
      <c r="U6" s="37">
        <v>2</v>
      </c>
      <c r="V6" s="31">
        <v>4</v>
      </c>
      <c r="W6" s="238"/>
      <c r="X6" s="32">
        <v>2</v>
      </c>
      <c r="Y6" s="27">
        <f t="shared" ref="Y6:Y24" si="0">SUM(R6+S6+T6+U6+V6+X6+P6+O6+N6+M6+L6+K6+J6+I6+H6+G6+F6+E6+D6+C6)</f>
        <v>42</v>
      </c>
      <c r="Z6" s="12">
        <v>42</v>
      </c>
      <c r="AA6" s="12"/>
    </row>
    <row r="7" spans="2:27" ht="15" customHeight="1">
      <c r="B7" s="33" t="s">
        <v>195</v>
      </c>
      <c r="C7" s="34">
        <v>2</v>
      </c>
      <c r="D7" s="35">
        <v>2</v>
      </c>
      <c r="E7" s="35">
        <v>2</v>
      </c>
      <c r="F7" s="35">
        <v>2</v>
      </c>
      <c r="G7" s="35">
        <v>2</v>
      </c>
      <c r="H7" s="35">
        <v>2</v>
      </c>
      <c r="I7" s="35">
        <v>2</v>
      </c>
      <c r="J7" s="35">
        <v>2</v>
      </c>
      <c r="K7" s="35">
        <v>2</v>
      </c>
      <c r="L7" s="35">
        <v>2</v>
      </c>
      <c r="M7" s="35">
        <v>2</v>
      </c>
      <c r="N7" s="35">
        <v>2</v>
      </c>
      <c r="O7" s="35">
        <v>2</v>
      </c>
      <c r="P7" s="35">
        <v>2</v>
      </c>
      <c r="Q7" s="235"/>
      <c r="R7" s="35">
        <v>2</v>
      </c>
      <c r="S7" s="35">
        <v>2</v>
      </c>
      <c r="T7" s="35">
        <v>2</v>
      </c>
      <c r="U7" s="35">
        <v>2</v>
      </c>
      <c r="V7" s="35">
        <v>2</v>
      </c>
      <c r="W7" s="238"/>
      <c r="X7" s="31">
        <v>4</v>
      </c>
      <c r="Y7" s="27">
        <f t="shared" si="0"/>
        <v>42</v>
      </c>
      <c r="Z7" s="12">
        <v>42</v>
      </c>
      <c r="AA7" s="12"/>
    </row>
    <row r="8" spans="2:27" ht="15" customHeight="1">
      <c r="B8" s="33" t="s">
        <v>196</v>
      </c>
      <c r="C8" s="36">
        <v>2</v>
      </c>
      <c r="D8" s="37">
        <v>2</v>
      </c>
      <c r="E8" s="37">
        <v>2</v>
      </c>
      <c r="F8" s="37">
        <v>2</v>
      </c>
      <c r="G8" s="37">
        <v>2</v>
      </c>
      <c r="H8" s="37">
        <v>2</v>
      </c>
      <c r="I8" s="37">
        <v>2</v>
      </c>
      <c r="J8" s="37">
        <v>2</v>
      </c>
      <c r="K8" s="37">
        <v>2</v>
      </c>
      <c r="L8" s="37">
        <v>2</v>
      </c>
      <c r="M8" s="37">
        <v>2</v>
      </c>
      <c r="N8" s="37">
        <v>2</v>
      </c>
      <c r="O8" s="37">
        <v>2</v>
      </c>
      <c r="P8" s="37">
        <v>2</v>
      </c>
      <c r="Q8" s="235"/>
      <c r="R8" s="37">
        <v>2</v>
      </c>
      <c r="S8" s="37">
        <v>2</v>
      </c>
      <c r="T8" s="37">
        <v>2</v>
      </c>
      <c r="U8" s="37">
        <v>2</v>
      </c>
      <c r="V8" s="37">
        <v>2</v>
      </c>
      <c r="W8" s="238"/>
      <c r="X8" s="32">
        <v>1</v>
      </c>
      <c r="Y8" s="27">
        <f t="shared" si="0"/>
        <v>39</v>
      </c>
      <c r="Z8" s="12">
        <v>39</v>
      </c>
      <c r="AA8" s="12"/>
    </row>
    <row r="9" spans="2:27" ht="15" customHeight="1">
      <c r="B9" s="33" t="s">
        <v>214</v>
      </c>
      <c r="C9" s="34">
        <v>3</v>
      </c>
      <c r="D9" s="35">
        <v>3</v>
      </c>
      <c r="E9" s="35">
        <v>3</v>
      </c>
      <c r="F9" s="35">
        <v>3</v>
      </c>
      <c r="G9" s="35">
        <v>3</v>
      </c>
      <c r="H9" s="35">
        <v>3</v>
      </c>
      <c r="I9" s="35">
        <v>3</v>
      </c>
      <c r="J9" s="35">
        <v>3</v>
      </c>
      <c r="K9" s="35">
        <v>3</v>
      </c>
      <c r="L9" s="35">
        <v>3</v>
      </c>
      <c r="M9" s="35">
        <v>3</v>
      </c>
      <c r="N9" s="35">
        <v>3</v>
      </c>
      <c r="O9" s="35">
        <v>3</v>
      </c>
      <c r="P9" s="35">
        <v>3</v>
      </c>
      <c r="Q9" s="235"/>
      <c r="R9" s="35">
        <v>3</v>
      </c>
      <c r="S9" s="31">
        <v>4</v>
      </c>
      <c r="T9" s="35">
        <v>4</v>
      </c>
      <c r="U9" s="35">
        <v>4</v>
      </c>
      <c r="V9" s="35">
        <v>4</v>
      </c>
      <c r="W9" s="238"/>
      <c r="X9" s="35">
        <v>4</v>
      </c>
      <c r="Y9" s="27">
        <f t="shared" si="0"/>
        <v>65</v>
      </c>
      <c r="Z9" s="12">
        <v>65</v>
      </c>
      <c r="AA9" s="12"/>
    </row>
    <row r="10" spans="2:27" ht="15" customHeight="1">
      <c r="B10" s="33" t="s">
        <v>215</v>
      </c>
      <c r="C10" s="29">
        <v>1</v>
      </c>
      <c r="D10" s="30">
        <v>1</v>
      </c>
      <c r="E10" s="30">
        <v>1</v>
      </c>
      <c r="F10" s="30">
        <v>1</v>
      </c>
      <c r="G10" s="30">
        <v>1</v>
      </c>
      <c r="H10" s="30">
        <v>1</v>
      </c>
      <c r="I10" s="30">
        <v>1</v>
      </c>
      <c r="J10" s="30">
        <v>1</v>
      </c>
      <c r="K10" s="30">
        <v>1</v>
      </c>
      <c r="L10" s="30">
        <v>1</v>
      </c>
      <c r="M10" s="30">
        <v>1</v>
      </c>
      <c r="N10" s="30">
        <v>1</v>
      </c>
      <c r="O10" s="30">
        <v>1</v>
      </c>
      <c r="P10" s="30">
        <v>1</v>
      </c>
      <c r="Q10" s="235"/>
      <c r="R10" s="30">
        <v>1</v>
      </c>
      <c r="S10" s="30">
        <v>1</v>
      </c>
      <c r="T10" s="30">
        <v>1</v>
      </c>
      <c r="U10" s="30">
        <v>1</v>
      </c>
      <c r="V10" s="30">
        <v>1</v>
      </c>
      <c r="W10" s="238"/>
      <c r="X10" s="30">
        <v>1</v>
      </c>
      <c r="Y10" s="27">
        <f t="shared" si="0"/>
        <v>20</v>
      </c>
      <c r="Z10" s="12">
        <v>20</v>
      </c>
      <c r="AA10" s="12"/>
    </row>
    <row r="11" spans="2:27" ht="15" customHeight="1">
      <c r="B11" s="33" t="s">
        <v>197</v>
      </c>
      <c r="C11" s="29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235"/>
      <c r="R11" s="30"/>
      <c r="S11" s="30"/>
      <c r="T11" s="30"/>
      <c r="U11" s="30"/>
      <c r="V11" s="30"/>
      <c r="W11" s="238"/>
      <c r="X11" s="30"/>
      <c r="Y11" s="27">
        <f t="shared" si="0"/>
        <v>0</v>
      </c>
      <c r="Z11" s="12">
        <v>20</v>
      </c>
      <c r="AA11" s="12"/>
    </row>
    <row r="12" spans="2:27" ht="15" customHeight="1">
      <c r="B12" s="33" t="s">
        <v>198</v>
      </c>
      <c r="C12" s="34">
        <v>2</v>
      </c>
      <c r="D12" s="34">
        <v>2</v>
      </c>
      <c r="E12" s="34">
        <v>2</v>
      </c>
      <c r="F12" s="34">
        <v>2</v>
      </c>
      <c r="G12" s="34">
        <v>2</v>
      </c>
      <c r="H12" s="34">
        <v>2</v>
      </c>
      <c r="I12" s="34">
        <v>2</v>
      </c>
      <c r="J12" s="34">
        <v>2</v>
      </c>
      <c r="K12" s="34">
        <v>2</v>
      </c>
      <c r="L12" s="34">
        <v>2</v>
      </c>
      <c r="M12" s="34">
        <v>2</v>
      </c>
      <c r="N12" s="34">
        <v>2</v>
      </c>
      <c r="O12" s="34">
        <v>2</v>
      </c>
      <c r="P12" s="34">
        <v>2</v>
      </c>
      <c r="Q12" s="235"/>
      <c r="R12" s="35">
        <v>2</v>
      </c>
      <c r="S12" s="35">
        <v>2</v>
      </c>
      <c r="T12" s="35">
        <v>2</v>
      </c>
      <c r="U12" s="35">
        <v>2</v>
      </c>
      <c r="V12" s="35">
        <v>2</v>
      </c>
      <c r="W12" s="238"/>
      <c r="X12" s="35">
        <v>2</v>
      </c>
      <c r="Y12" s="27">
        <f t="shared" si="0"/>
        <v>40</v>
      </c>
      <c r="Z12" s="12">
        <v>40</v>
      </c>
      <c r="AA12" s="12"/>
    </row>
    <row r="13" spans="2:27" ht="15" customHeight="1">
      <c r="B13" s="33" t="s">
        <v>199</v>
      </c>
      <c r="C13" s="29">
        <v>2</v>
      </c>
      <c r="D13" s="30">
        <v>2</v>
      </c>
      <c r="E13" s="30">
        <v>2</v>
      </c>
      <c r="F13" s="30">
        <v>2</v>
      </c>
      <c r="G13" s="30">
        <v>2</v>
      </c>
      <c r="H13" s="30">
        <v>2</v>
      </c>
      <c r="I13" s="38">
        <v>2</v>
      </c>
      <c r="J13" s="39">
        <v>2</v>
      </c>
      <c r="K13" s="29">
        <v>2</v>
      </c>
      <c r="L13" s="30">
        <v>2</v>
      </c>
      <c r="M13" s="30">
        <v>2</v>
      </c>
      <c r="N13" s="30">
        <v>2</v>
      </c>
      <c r="O13" s="30">
        <v>2</v>
      </c>
      <c r="P13" s="30">
        <v>2</v>
      </c>
      <c r="Q13" s="235"/>
      <c r="R13" s="30">
        <v>2</v>
      </c>
      <c r="S13" s="30">
        <v>2</v>
      </c>
      <c r="T13" s="30">
        <v>2</v>
      </c>
      <c r="U13" s="30">
        <v>2</v>
      </c>
      <c r="V13" s="30">
        <v>2</v>
      </c>
      <c r="W13" s="238"/>
      <c r="X13" s="30">
        <v>2</v>
      </c>
      <c r="Y13" s="27">
        <f t="shared" si="0"/>
        <v>40</v>
      </c>
      <c r="Z13" s="12">
        <v>40</v>
      </c>
      <c r="AA13" s="12"/>
    </row>
    <row r="14" spans="2:27" ht="15" customHeight="1">
      <c r="B14" s="33" t="s">
        <v>200</v>
      </c>
      <c r="C14" s="29"/>
      <c r="D14" s="30"/>
      <c r="E14" s="30"/>
      <c r="F14" s="30"/>
      <c r="G14" s="30"/>
      <c r="H14" s="30"/>
      <c r="I14" s="30"/>
      <c r="J14" s="40"/>
      <c r="K14" s="30"/>
      <c r="L14" s="30"/>
      <c r="M14" s="30"/>
      <c r="N14" s="30"/>
      <c r="O14" s="30"/>
      <c r="P14" s="30"/>
      <c r="Q14" s="235"/>
      <c r="R14" s="30"/>
      <c r="S14" s="30"/>
      <c r="T14" s="30"/>
      <c r="U14" s="30"/>
      <c r="V14" s="30"/>
      <c r="W14" s="238"/>
      <c r="X14" s="30"/>
      <c r="Y14" s="27">
        <f t="shared" si="0"/>
        <v>0</v>
      </c>
      <c r="Z14" s="12">
        <v>40</v>
      </c>
      <c r="AA14" s="12"/>
    </row>
    <row r="15" spans="2:27" ht="15" customHeight="1">
      <c r="B15" s="33" t="s">
        <v>201</v>
      </c>
      <c r="C15" s="34">
        <v>3</v>
      </c>
      <c r="D15" s="35">
        <v>3</v>
      </c>
      <c r="E15" s="35">
        <v>3</v>
      </c>
      <c r="F15" s="35">
        <v>3</v>
      </c>
      <c r="G15" s="35">
        <v>3</v>
      </c>
      <c r="H15" s="35">
        <v>3</v>
      </c>
      <c r="I15" s="35">
        <v>3</v>
      </c>
      <c r="J15" s="35">
        <v>3</v>
      </c>
      <c r="K15" s="35">
        <v>3</v>
      </c>
      <c r="L15" s="35">
        <v>3</v>
      </c>
      <c r="M15" s="35">
        <v>3</v>
      </c>
      <c r="N15" s="35">
        <v>3</v>
      </c>
      <c r="O15" s="35">
        <v>3</v>
      </c>
      <c r="P15" s="35">
        <v>3</v>
      </c>
      <c r="Q15" s="235"/>
      <c r="R15" s="35">
        <v>3</v>
      </c>
      <c r="S15" s="35">
        <v>3</v>
      </c>
      <c r="T15" s="35">
        <v>3</v>
      </c>
      <c r="U15" s="35">
        <v>3</v>
      </c>
      <c r="V15" s="35">
        <v>3</v>
      </c>
      <c r="W15" s="238"/>
      <c r="X15" s="35">
        <v>3</v>
      </c>
      <c r="Y15" s="27">
        <f t="shared" si="0"/>
        <v>60</v>
      </c>
      <c r="Z15" s="12">
        <v>60</v>
      </c>
      <c r="AA15" s="12"/>
    </row>
    <row r="16" spans="2:27" ht="15" customHeight="1">
      <c r="B16" s="33" t="s">
        <v>202</v>
      </c>
      <c r="C16" s="29">
        <v>2</v>
      </c>
      <c r="D16" s="30">
        <v>2</v>
      </c>
      <c r="E16" s="30">
        <v>2</v>
      </c>
      <c r="F16" s="30">
        <v>2</v>
      </c>
      <c r="G16" s="30">
        <v>2</v>
      </c>
      <c r="H16" s="30">
        <v>2</v>
      </c>
      <c r="I16" s="30">
        <v>2</v>
      </c>
      <c r="J16" s="30">
        <v>2</v>
      </c>
      <c r="K16" s="30">
        <v>2</v>
      </c>
      <c r="L16" s="30">
        <v>2</v>
      </c>
      <c r="M16" s="30">
        <v>2</v>
      </c>
      <c r="N16" s="30">
        <v>2</v>
      </c>
      <c r="O16" s="30">
        <v>2</v>
      </c>
      <c r="P16" s="30">
        <v>2</v>
      </c>
      <c r="Q16" s="235"/>
      <c r="R16" s="30">
        <v>2</v>
      </c>
      <c r="S16" s="30">
        <v>2</v>
      </c>
      <c r="T16" s="30">
        <v>2</v>
      </c>
      <c r="U16" s="30">
        <v>2</v>
      </c>
      <c r="V16" s="30">
        <v>2</v>
      </c>
      <c r="W16" s="238"/>
      <c r="X16" s="30">
        <v>2</v>
      </c>
      <c r="Y16" s="27">
        <f t="shared" si="0"/>
        <v>40</v>
      </c>
      <c r="Z16" s="12">
        <v>40</v>
      </c>
      <c r="AA16" s="12"/>
    </row>
    <row r="17" spans="2:27" ht="15" customHeight="1">
      <c r="B17" s="33" t="s">
        <v>203</v>
      </c>
      <c r="C17" s="29"/>
      <c r="D17" s="30"/>
      <c r="E17" s="30"/>
      <c r="F17" s="30"/>
      <c r="G17" s="30"/>
      <c r="H17" s="30"/>
      <c r="I17" s="30"/>
      <c r="J17" s="30"/>
      <c r="K17" s="30"/>
      <c r="L17" s="30"/>
      <c r="M17" s="30"/>
      <c r="N17" s="30"/>
      <c r="O17" s="30"/>
      <c r="P17" s="30"/>
      <c r="Q17" s="235"/>
      <c r="R17" s="30"/>
      <c r="S17" s="30"/>
      <c r="T17" s="30"/>
      <c r="U17" s="30"/>
      <c r="V17" s="30"/>
      <c r="W17" s="238"/>
      <c r="X17" s="30"/>
      <c r="Y17" s="27">
        <f t="shared" si="0"/>
        <v>0</v>
      </c>
      <c r="Z17" s="12">
        <v>40</v>
      </c>
      <c r="AA17" s="12"/>
    </row>
    <row r="18" spans="2:27" ht="15" customHeight="1">
      <c r="B18" s="33" t="s">
        <v>204</v>
      </c>
      <c r="C18" s="34">
        <v>3</v>
      </c>
      <c r="D18" s="35">
        <v>3</v>
      </c>
      <c r="E18" s="35">
        <v>3</v>
      </c>
      <c r="F18" s="35">
        <v>3</v>
      </c>
      <c r="G18" s="35">
        <v>3</v>
      </c>
      <c r="H18" s="35">
        <v>3</v>
      </c>
      <c r="I18" s="35">
        <v>3</v>
      </c>
      <c r="J18" s="35">
        <v>3</v>
      </c>
      <c r="K18" s="35">
        <v>3</v>
      </c>
      <c r="L18" s="35">
        <v>3</v>
      </c>
      <c r="M18" s="35">
        <v>3</v>
      </c>
      <c r="N18" s="35">
        <v>3</v>
      </c>
      <c r="O18" s="35">
        <v>3</v>
      </c>
      <c r="P18" s="35">
        <v>3</v>
      </c>
      <c r="Q18" s="235"/>
      <c r="R18" s="35">
        <v>3</v>
      </c>
      <c r="S18" s="35">
        <v>3</v>
      </c>
      <c r="T18" s="35">
        <v>3</v>
      </c>
      <c r="U18" s="35">
        <v>3</v>
      </c>
      <c r="V18" s="35">
        <v>3</v>
      </c>
      <c r="W18" s="238"/>
      <c r="X18" s="35">
        <v>3</v>
      </c>
      <c r="Y18" s="27">
        <f t="shared" si="0"/>
        <v>60</v>
      </c>
      <c r="Z18" s="12">
        <v>60</v>
      </c>
      <c r="AA18" s="12"/>
    </row>
    <row r="19" spans="2:27" ht="15" customHeight="1">
      <c r="B19" s="33" t="s">
        <v>205</v>
      </c>
      <c r="C19" s="29">
        <v>2</v>
      </c>
      <c r="D19" s="30">
        <v>2</v>
      </c>
      <c r="E19" s="30">
        <v>2</v>
      </c>
      <c r="F19" s="30">
        <v>2</v>
      </c>
      <c r="G19" s="30">
        <v>2</v>
      </c>
      <c r="H19" s="30">
        <v>2</v>
      </c>
      <c r="I19" s="30">
        <v>2</v>
      </c>
      <c r="J19" s="30">
        <v>2</v>
      </c>
      <c r="K19" s="30">
        <v>2</v>
      </c>
      <c r="L19" s="30">
        <v>2</v>
      </c>
      <c r="M19" s="30">
        <v>2</v>
      </c>
      <c r="N19" s="30">
        <v>2</v>
      </c>
      <c r="O19" s="30">
        <v>2</v>
      </c>
      <c r="P19" s="30">
        <v>2</v>
      </c>
      <c r="Q19" s="235"/>
      <c r="R19" s="30">
        <v>2</v>
      </c>
      <c r="S19" s="30">
        <v>2</v>
      </c>
      <c r="T19" s="30">
        <v>2</v>
      </c>
      <c r="U19" s="30">
        <v>2</v>
      </c>
      <c r="V19" s="30">
        <v>2</v>
      </c>
      <c r="W19" s="238"/>
      <c r="X19" s="30">
        <v>2</v>
      </c>
      <c r="Y19" s="27">
        <f t="shared" si="0"/>
        <v>40</v>
      </c>
      <c r="Z19" s="12">
        <v>40</v>
      </c>
      <c r="AA19" s="12"/>
    </row>
    <row r="20" spans="2:27" ht="15" customHeight="1">
      <c r="B20" s="33" t="s">
        <v>206</v>
      </c>
      <c r="C20" s="29"/>
      <c r="D20" s="30"/>
      <c r="E20" s="30"/>
      <c r="F20" s="30"/>
      <c r="G20" s="30"/>
      <c r="H20" s="30"/>
      <c r="I20" s="30"/>
      <c r="J20" s="30"/>
      <c r="K20" s="30"/>
      <c r="L20" s="30"/>
      <c r="M20" s="30"/>
      <c r="N20" s="30"/>
      <c r="O20" s="30"/>
      <c r="P20" s="30"/>
      <c r="Q20" s="235"/>
      <c r="R20" s="30"/>
      <c r="S20" s="30"/>
      <c r="T20" s="30"/>
      <c r="U20" s="30"/>
      <c r="V20" s="30"/>
      <c r="W20" s="238"/>
      <c r="X20" s="30"/>
      <c r="Y20" s="27">
        <f t="shared" si="0"/>
        <v>0</v>
      </c>
      <c r="Z20" s="12">
        <v>40</v>
      </c>
      <c r="AA20" s="12"/>
    </row>
    <row r="21" spans="2:27" ht="15" customHeight="1">
      <c r="B21" s="33" t="s">
        <v>207</v>
      </c>
      <c r="C21" s="29">
        <v>2</v>
      </c>
      <c r="D21" s="29">
        <v>2</v>
      </c>
      <c r="E21" s="29">
        <v>2</v>
      </c>
      <c r="F21" s="29">
        <v>2</v>
      </c>
      <c r="G21" s="29">
        <v>2</v>
      </c>
      <c r="H21" s="29">
        <v>2</v>
      </c>
      <c r="I21" s="29">
        <v>2</v>
      </c>
      <c r="J21" s="29">
        <v>2</v>
      </c>
      <c r="K21" s="29">
        <v>2</v>
      </c>
      <c r="L21" s="29">
        <v>2</v>
      </c>
      <c r="M21" s="29">
        <v>2</v>
      </c>
      <c r="N21" s="29">
        <v>2</v>
      </c>
      <c r="O21" s="29">
        <v>2</v>
      </c>
      <c r="P21" s="29">
        <v>2</v>
      </c>
      <c r="Q21" s="235"/>
      <c r="R21" s="30">
        <v>2</v>
      </c>
      <c r="S21" s="30">
        <v>2</v>
      </c>
      <c r="T21" s="30">
        <v>2</v>
      </c>
      <c r="U21" s="30">
        <v>2</v>
      </c>
      <c r="V21" s="30">
        <v>2</v>
      </c>
      <c r="W21" s="238"/>
      <c r="X21" s="30">
        <v>2</v>
      </c>
      <c r="Y21" s="27">
        <f t="shared" si="0"/>
        <v>40</v>
      </c>
      <c r="Z21" s="12">
        <v>40</v>
      </c>
      <c r="AA21" s="12"/>
    </row>
    <row r="22" spans="2:27" ht="15" customHeight="1">
      <c r="B22" s="33" t="s">
        <v>208</v>
      </c>
      <c r="C22" s="29"/>
      <c r="D22" s="30"/>
      <c r="E22" s="30"/>
      <c r="F22" s="30"/>
      <c r="G22" s="30"/>
      <c r="H22" s="30"/>
      <c r="I22" s="30"/>
      <c r="J22" s="30"/>
      <c r="K22" s="30"/>
      <c r="L22" s="30"/>
      <c r="M22" s="30"/>
      <c r="N22" s="30"/>
      <c r="O22" s="30"/>
      <c r="P22" s="30"/>
      <c r="Q22" s="235"/>
      <c r="R22" s="30"/>
      <c r="S22" s="30"/>
      <c r="T22" s="30"/>
      <c r="U22" s="30"/>
      <c r="V22" s="30"/>
      <c r="W22" s="238"/>
      <c r="X22" s="30"/>
      <c r="Y22" s="27">
        <f t="shared" si="0"/>
        <v>0</v>
      </c>
      <c r="Z22" s="12">
        <v>40</v>
      </c>
      <c r="AA22" s="12"/>
    </row>
    <row r="23" spans="2:27" ht="15" customHeight="1">
      <c r="B23" s="41" t="s">
        <v>209</v>
      </c>
      <c r="C23" s="34">
        <v>2</v>
      </c>
      <c r="D23" s="35">
        <v>2</v>
      </c>
      <c r="E23" s="35">
        <v>2</v>
      </c>
      <c r="F23" s="35">
        <v>2</v>
      </c>
      <c r="G23" s="35">
        <v>2</v>
      </c>
      <c r="H23" s="35">
        <v>2</v>
      </c>
      <c r="I23" s="35">
        <v>2</v>
      </c>
      <c r="J23" s="35">
        <v>2</v>
      </c>
      <c r="K23" s="35">
        <v>2</v>
      </c>
      <c r="L23" s="35">
        <v>2</v>
      </c>
      <c r="M23" s="35">
        <v>2</v>
      </c>
      <c r="N23" s="35">
        <v>2</v>
      </c>
      <c r="O23" s="42">
        <v>2</v>
      </c>
      <c r="P23" s="35">
        <v>2</v>
      </c>
      <c r="Q23" s="235"/>
      <c r="R23" s="35">
        <v>2</v>
      </c>
      <c r="S23" s="32">
        <v>1</v>
      </c>
      <c r="T23" s="35">
        <v>1</v>
      </c>
      <c r="U23" s="35">
        <v>1</v>
      </c>
      <c r="V23" s="35">
        <v>1</v>
      </c>
      <c r="W23" s="238"/>
      <c r="X23" s="31">
        <v>2</v>
      </c>
      <c r="Y23" s="27">
        <f t="shared" si="0"/>
        <v>36</v>
      </c>
      <c r="Z23" s="12">
        <v>36</v>
      </c>
      <c r="AA23" s="12"/>
    </row>
    <row r="24" spans="2:27" ht="15" customHeight="1">
      <c r="B24" s="43" t="s">
        <v>210</v>
      </c>
      <c r="C24" s="44">
        <v>6</v>
      </c>
      <c r="D24" s="42">
        <v>6</v>
      </c>
      <c r="E24" s="42">
        <v>6</v>
      </c>
      <c r="F24" s="42">
        <v>6</v>
      </c>
      <c r="G24" s="42">
        <v>6</v>
      </c>
      <c r="H24" s="42">
        <v>6</v>
      </c>
      <c r="I24" s="42">
        <v>6</v>
      </c>
      <c r="J24" s="42">
        <v>6</v>
      </c>
      <c r="K24" s="42">
        <v>6</v>
      </c>
      <c r="L24" s="42">
        <v>6</v>
      </c>
      <c r="M24" s="42">
        <v>6</v>
      </c>
      <c r="N24" s="42">
        <v>6</v>
      </c>
      <c r="O24" s="45">
        <v>6</v>
      </c>
      <c r="P24" s="42">
        <v>6</v>
      </c>
      <c r="Q24" s="235"/>
      <c r="R24" s="42">
        <v>6</v>
      </c>
      <c r="S24" s="42">
        <v>6</v>
      </c>
      <c r="T24" s="42">
        <v>6</v>
      </c>
      <c r="U24" s="42">
        <v>6</v>
      </c>
      <c r="V24" s="46"/>
      <c r="W24" s="239"/>
      <c r="X24" s="42"/>
      <c r="Y24" s="27">
        <f t="shared" si="0"/>
        <v>108</v>
      </c>
      <c r="Z24" s="12">
        <v>504</v>
      </c>
      <c r="AA24" s="12"/>
    </row>
    <row r="25" spans="2:27" ht="15" customHeight="1">
      <c r="B25" s="33"/>
      <c r="C25" s="47">
        <f t="shared" ref="C25:P25" si="1">SUM(C5:C24)</f>
        <v>36</v>
      </c>
      <c r="D25" s="47">
        <f t="shared" si="1"/>
        <v>36</v>
      </c>
      <c r="E25" s="47">
        <f t="shared" si="1"/>
        <v>36</v>
      </c>
      <c r="F25" s="47">
        <f t="shared" si="1"/>
        <v>36</v>
      </c>
      <c r="G25" s="47">
        <f t="shared" si="1"/>
        <v>36</v>
      </c>
      <c r="H25" s="47">
        <f t="shared" si="1"/>
        <v>36</v>
      </c>
      <c r="I25" s="47">
        <f t="shared" si="1"/>
        <v>36</v>
      </c>
      <c r="J25" s="47">
        <f t="shared" si="1"/>
        <v>36</v>
      </c>
      <c r="K25" s="47">
        <f t="shared" si="1"/>
        <v>36</v>
      </c>
      <c r="L25" s="47">
        <f t="shared" si="1"/>
        <v>36</v>
      </c>
      <c r="M25" s="47">
        <f t="shared" si="1"/>
        <v>36</v>
      </c>
      <c r="N25" s="47">
        <f t="shared" si="1"/>
        <v>36</v>
      </c>
      <c r="O25" s="47">
        <f t="shared" si="1"/>
        <v>36</v>
      </c>
      <c r="P25" s="6">
        <f t="shared" si="1"/>
        <v>36</v>
      </c>
      <c r="Q25" s="236"/>
      <c r="R25" s="6">
        <f t="shared" ref="R25:X25" si="2">SUM(R5:R24)</f>
        <v>36</v>
      </c>
      <c r="S25" s="6">
        <f t="shared" si="2"/>
        <v>36</v>
      </c>
      <c r="T25" s="6">
        <f t="shared" si="2"/>
        <v>36</v>
      </c>
      <c r="U25" s="6">
        <f t="shared" si="2"/>
        <v>36</v>
      </c>
      <c r="V25" s="6">
        <f t="shared" si="2"/>
        <v>36</v>
      </c>
      <c r="W25" s="6"/>
      <c r="X25" s="6">
        <f t="shared" si="2"/>
        <v>36</v>
      </c>
      <c r="Y25" s="48"/>
      <c r="Z25" s="12"/>
      <c r="AA25" s="12"/>
    </row>
    <row r="26" spans="2:27" ht="15.75" thickBot="1">
      <c r="B26" s="49" t="s">
        <v>211</v>
      </c>
      <c r="C26" s="230" t="s">
        <v>212</v>
      </c>
      <c r="D26" s="230"/>
      <c r="E26" s="230"/>
      <c r="F26" s="230"/>
      <c r="G26" s="230"/>
      <c r="H26" s="230"/>
      <c r="I26" s="230"/>
      <c r="J26" s="230"/>
      <c r="K26" s="230"/>
      <c r="L26" s="230"/>
      <c r="M26" s="230"/>
      <c r="N26" s="230"/>
      <c r="O26" s="230"/>
      <c r="P26" s="230"/>
      <c r="Q26" s="230"/>
      <c r="R26" s="230"/>
      <c r="S26" s="230"/>
      <c r="T26" s="230"/>
      <c r="U26" s="230"/>
      <c r="V26" s="230"/>
      <c r="W26" s="230"/>
      <c r="X26" s="231"/>
      <c r="Y26" s="50">
        <v>108</v>
      </c>
      <c r="Z26" s="12">
        <v>63</v>
      </c>
      <c r="AA26" s="12"/>
    </row>
    <row r="27" spans="2:27"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</row>
    <row r="28" spans="2:27"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12">
        <f>SUM(Y5:Y26)</f>
        <v>828</v>
      </c>
      <c r="Z28" s="12">
        <f>SUM(Z5:Z26)</f>
        <v>1359</v>
      </c>
      <c r="AA28" s="12"/>
    </row>
    <row r="29" spans="2:27"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</row>
    <row r="30" spans="2:27"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</row>
    <row r="31" spans="2:27"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</row>
  </sheetData>
  <mergeCells count="6">
    <mergeCell ref="C26:X26"/>
    <mergeCell ref="B1:AA1"/>
    <mergeCell ref="B2:Y2"/>
    <mergeCell ref="Y3:Y4"/>
    <mergeCell ref="Q5:Q25"/>
    <mergeCell ref="W5:W24"/>
  </mergeCells>
  <pageMargins left="0" right="0" top="0" bottom="0" header="0.31496062992125984" footer="0.31496062992125984"/>
  <pageSetup paperSize="9" scale="90" orientation="landscape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4620E7-E8D3-4ECB-9AB0-802F5746BB57}">
  <sheetPr>
    <pageSetUpPr fitToPage="1"/>
  </sheetPr>
  <dimension ref="A1:Y36"/>
  <sheetViews>
    <sheetView tabSelected="1" topLeftCell="A5" zoomScale="98" zoomScaleNormal="98" workbookViewId="0">
      <selection sqref="A1:R26"/>
    </sheetView>
  </sheetViews>
  <sheetFormatPr defaultRowHeight="12.75"/>
  <cols>
    <col min="1" max="1" width="46.28515625" customWidth="1"/>
    <col min="2" max="2" width="8.5703125" customWidth="1"/>
    <col min="3" max="17" width="5.28515625" customWidth="1"/>
  </cols>
  <sheetData>
    <row r="1" spans="1:25" ht="14.25">
      <c r="A1" s="204" t="s">
        <v>239</v>
      </c>
      <c r="B1" s="204"/>
      <c r="C1" s="204"/>
      <c r="D1" s="204"/>
      <c r="E1" s="204"/>
      <c r="F1" s="204"/>
      <c r="G1" s="204"/>
      <c r="H1" s="204"/>
      <c r="I1" s="204"/>
      <c r="J1" s="204"/>
      <c r="K1" s="204"/>
      <c r="L1" s="204"/>
      <c r="M1" s="204"/>
      <c r="N1" s="204"/>
      <c r="O1" s="204"/>
      <c r="P1" s="204"/>
      <c r="Q1" s="204"/>
      <c r="R1" s="204"/>
      <c r="S1" s="12"/>
      <c r="T1" s="12"/>
      <c r="U1" s="12"/>
      <c r="V1" s="12"/>
      <c r="W1" s="12"/>
      <c r="X1" s="12"/>
      <c r="Y1" s="12"/>
    </row>
    <row r="2" spans="1:25" ht="19.5" thickBot="1">
      <c r="A2" s="205" t="s">
        <v>216</v>
      </c>
      <c r="B2" s="205"/>
      <c r="C2" s="205"/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05"/>
      <c r="P2" s="205"/>
      <c r="Q2" s="205"/>
      <c r="R2" s="205"/>
      <c r="S2" s="12"/>
      <c r="T2" s="12"/>
      <c r="U2" s="12"/>
      <c r="V2" s="12"/>
      <c r="W2" s="12"/>
      <c r="X2" s="12"/>
      <c r="Y2" s="12"/>
    </row>
    <row r="3" spans="1:25" ht="56.25" customHeight="1">
      <c r="A3" s="52"/>
      <c r="B3" s="53">
        <v>45170</v>
      </c>
      <c r="C3" s="53">
        <v>45177</v>
      </c>
      <c r="D3" s="53">
        <v>45184</v>
      </c>
      <c r="E3" s="53">
        <v>45191</v>
      </c>
      <c r="F3" s="53">
        <v>45198</v>
      </c>
      <c r="G3" s="53">
        <v>45205</v>
      </c>
      <c r="H3" s="53">
        <v>45212</v>
      </c>
      <c r="I3" s="53">
        <v>45219</v>
      </c>
      <c r="J3" s="53">
        <v>45226</v>
      </c>
      <c r="K3" s="53">
        <v>45233</v>
      </c>
      <c r="L3" s="53">
        <v>45240</v>
      </c>
      <c r="M3" s="53">
        <v>45247</v>
      </c>
      <c r="N3" s="53">
        <v>45254</v>
      </c>
      <c r="O3" s="53">
        <v>45261</v>
      </c>
      <c r="P3" s="53">
        <v>45268</v>
      </c>
      <c r="Q3" s="53">
        <v>45275</v>
      </c>
      <c r="R3" s="240" t="s">
        <v>1</v>
      </c>
      <c r="S3" s="222" t="s">
        <v>25</v>
      </c>
      <c r="T3" s="242" t="s">
        <v>26</v>
      </c>
      <c r="U3" s="12"/>
      <c r="V3" s="12"/>
      <c r="W3" s="12"/>
      <c r="X3" s="12"/>
      <c r="Y3" s="12"/>
    </row>
    <row r="4" spans="1:25" ht="26.25" customHeight="1">
      <c r="A4" s="54" t="s">
        <v>2</v>
      </c>
      <c r="B4" s="55">
        <v>1</v>
      </c>
      <c r="C4" s="55">
        <v>2</v>
      </c>
      <c r="D4" s="55">
        <v>3</v>
      </c>
      <c r="E4" s="55">
        <v>4</v>
      </c>
      <c r="F4" s="55">
        <v>5</v>
      </c>
      <c r="G4" s="55">
        <v>6</v>
      </c>
      <c r="H4" s="55">
        <v>7</v>
      </c>
      <c r="I4" s="55">
        <v>8</v>
      </c>
      <c r="J4" s="55">
        <v>9</v>
      </c>
      <c r="K4" s="55">
        <v>10</v>
      </c>
      <c r="L4" s="55">
        <v>11</v>
      </c>
      <c r="M4" s="55">
        <v>12</v>
      </c>
      <c r="N4" s="55">
        <v>13</v>
      </c>
      <c r="O4" s="55">
        <v>14</v>
      </c>
      <c r="P4" s="55">
        <v>15</v>
      </c>
      <c r="Q4" s="55">
        <v>16</v>
      </c>
      <c r="R4" s="241"/>
      <c r="S4" s="223"/>
      <c r="T4" s="243"/>
      <c r="U4" s="12"/>
      <c r="V4" s="12"/>
      <c r="W4" s="12"/>
      <c r="X4" s="12"/>
      <c r="Y4" s="12"/>
    </row>
    <row r="5" spans="1:25" ht="15">
      <c r="A5" s="56" t="s">
        <v>222</v>
      </c>
      <c r="B5" s="57">
        <v>3</v>
      </c>
      <c r="C5" s="57">
        <v>3</v>
      </c>
      <c r="D5" s="57">
        <v>3</v>
      </c>
      <c r="E5" s="57">
        <v>3</v>
      </c>
      <c r="F5" s="57">
        <v>3</v>
      </c>
      <c r="G5" s="57">
        <v>3</v>
      </c>
      <c r="H5" s="57">
        <v>3</v>
      </c>
      <c r="I5" s="57">
        <v>3</v>
      </c>
      <c r="J5" s="57">
        <v>3</v>
      </c>
      <c r="K5" s="57">
        <v>3</v>
      </c>
      <c r="L5" s="57">
        <v>3</v>
      </c>
      <c r="M5" s="57">
        <v>3</v>
      </c>
      <c r="N5" s="57">
        <v>3</v>
      </c>
      <c r="O5" s="57">
        <v>3</v>
      </c>
      <c r="P5" s="57">
        <v>3</v>
      </c>
      <c r="Q5" s="57">
        <v>3</v>
      </c>
      <c r="R5" s="58">
        <f>SUM(B5:Q5)</f>
        <v>48</v>
      </c>
      <c r="S5" s="59">
        <v>48</v>
      </c>
      <c r="T5" s="60"/>
      <c r="U5" s="12"/>
      <c r="V5" s="12"/>
      <c r="W5" s="12"/>
      <c r="X5" s="12"/>
      <c r="Y5" s="12"/>
    </row>
    <row r="6" spans="1:25" ht="15">
      <c r="A6" s="56" t="s">
        <v>240</v>
      </c>
      <c r="B6" s="61">
        <v>1</v>
      </c>
      <c r="C6" s="61">
        <v>1</v>
      </c>
      <c r="D6" s="61">
        <v>1</v>
      </c>
      <c r="E6" s="61">
        <v>1</v>
      </c>
      <c r="F6" s="61">
        <v>1</v>
      </c>
      <c r="G6" s="61">
        <v>1</v>
      </c>
      <c r="H6" s="61">
        <v>1</v>
      </c>
      <c r="I6" s="61">
        <v>1</v>
      </c>
      <c r="J6" s="61">
        <v>1</v>
      </c>
      <c r="K6" s="61">
        <v>1</v>
      </c>
      <c r="L6" s="61">
        <v>1</v>
      </c>
      <c r="M6" s="61">
        <v>1</v>
      </c>
      <c r="N6" s="61">
        <v>1</v>
      </c>
      <c r="O6" s="61">
        <v>1</v>
      </c>
      <c r="P6" s="61">
        <v>1</v>
      </c>
      <c r="Q6" s="61">
        <v>1</v>
      </c>
      <c r="R6" s="58">
        <f t="shared" ref="R6:R23" si="0">SUM(B6:Q6)</f>
        <v>16</v>
      </c>
      <c r="S6" s="59">
        <v>16</v>
      </c>
      <c r="T6" s="60">
        <v>29</v>
      </c>
      <c r="U6" s="12"/>
      <c r="V6" s="12"/>
      <c r="W6" s="12"/>
      <c r="X6" s="12"/>
      <c r="Y6" s="12"/>
    </row>
    <row r="7" spans="1:25" ht="15">
      <c r="A7" s="56" t="s">
        <v>241</v>
      </c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58">
        <v>0</v>
      </c>
      <c r="S7" s="59">
        <v>16</v>
      </c>
      <c r="T7" s="60">
        <v>29</v>
      </c>
      <c r="U7" s="12"/>
      <c r="V7" s="12"/>
      <c r="W7" s="12"/>
      <c r="X7" s="12"/>
      <c r="Y7" s="12"/>
    </row>
    <row r="8" spans="1:25" ht="15">
      <c r="A8" s="62" t="s">
        <v>223</v>
      </c>
      <c r="B8" s="57">
        <v>2</v>
      </c>
      <c r="C8" s="57">
        <v>2</v>
      </c>
      <c r="D8" s="57">
        <v>2</v>
      </c>
      <c r="E8" s="57">
        <v>2</v>
      </c>
      <c r="F8" s="57">
        <v>2</v>
      </c>
      <c r="G8" s="57">
        <v>2</v>
      </c>
      <c r="H8" s="57">
        <v>2</v>
      </c>
      <c r="I8" s="57">
        <v>2</v>
      </c>
      <c r="J8" s="57">
        <v>2</v>
      </c>
      <c r="K8" s="57">
        <v>2</v>
      </c>
      <c r="L8" s="57">
        <v>2</v>
      </c>
      <c r="M8" s="57">
        <v>2</v>
      </c>
      <c r="N8" s="57">
        <v>2</v>
      </c>
      <c r="O8" s="57">
        <v>2</v>
      </c>
      <c r="P8" s="57">
        <v>2</v>
      </c>
      <c r="Q8" s="57">
        <v>2</v>
      </c>
      <c r="R8" s="58">
        <f t="shared" si="0"/>
        <v>32</v>
      </c>
      <c r="S8" s="59">
        <v>32</v>
      </c>
      <c r="T8" s="60">
        <v>26</v>
      </c>
      <c r="U8" s="12"/>
      <c r="V8" s="12"/>
      <c r="W8" s="12"/>
      <c r="X8" s="12"/>
      <c r="Y8" s="12"/>
    </row>
    <row r="9" spans="1:25" ht="15">
      <c r="A9" s="56" t="s">
        <v>224</v>
      </c>
      <c r="B9" s="63">
        <v>2</v>
      </c>
      <c r="C9" s="63">
        <v>2</v>
      </c>
      <c r="D9" s="63">
        <v>2</v>
      </c>
      <c r="E9" s="63">
        <v>2</v>
      </c>
      <c r="F9" s="63">
        <v>2</v>
      </c>
      <c r="G9" s="63">
        <v>2</v>
      </c>
      <c r="H9" s="63">
        <v>2</v>
      </c>
      <c r="I9" s="63">
        <v>2</v>
      </c>
      <c r="J9" s="63">
        <v>2</v>
      </c>
      <c r="K9" s="63">
        <v>2</v>
      </c>
      <c r="L9" s="63">
        <v>2</v>
      </c>
      <c r="M9" s="63">
        <v>2</v>
      </c>
      <c r="N9" s="63">
        <v>2</v>
      </c>
      <c r="O9" s="63">
        <v>2</v>
      </c>
      <c r="P9" s="63">
        <v>2</v>
      </c>
      <c r="Q9" s="63">
        <v>2</v>
      </c>
      <c r="R9" s="58">
        <f t="shared" si="0"/>
        <v>32</v>
      </c>
      <c r="S9" s="59">
        <v>32</v>
      </c>
      <c r="T9" s="60"/>
      <c r="U9" s="12"/>
      <c r="V9" s="12"/>
      <c r="W9" s="12"/>
      <c r="X9" s="12"/>
      <c r="Y9" s="12"/>
    </row>
    <row r="10" spans="1:25" ht="15">
      <c r="A10" s="62" t="s">
        <v>225</v>
      </c>
      <c r="B10" s="57">
        <v>2</v>
      </c>
      <c r="C10" s="57">
        <v>2</v>
      </c>
      <c r="D10" s="57">
        <v>2</v>
      </c>
      <c r="E10" s="57">
        <v>2</v>
      </c>
      <c r="F10" s="57">
        <v>2</v>
      </c>
      <c r="G10" s="57">
        <v>2</v>
      </c>
      <c r="H10" s="57">
        <v>2</v>
      </c>
      <c r="I10" s="57">
        <v>2</v>
      </c>
      <c r="J10" s="57">
        <v>2</v>
      </c>
      <c r="K10" s="57">
        <v>2</v>
      </c>
      <c r="L10" s="57">
        <v>2</v>
      </c>
      <c r="M10" s="57">
        <v>2</v>
      </c>
      <c r="N10" s="64">
        <v>4</v>
      </c>
      <c r="O10" s="57">
        <v>4</v>
      </c>
      <c r="P10" s="57">
        <v>4</v>
      </c>
      <c r="Q10" s="57">
        <v>4</v>
      </c>
      <c r="R10" s="58">
        <f t="shared" si="0"/>
        <v>40</v>
      </c>
      <c r="S10" s="59">
        <v>40</v>
      </c>
      <c r="T10" s="60">
        <v>28</v>
      </c>
      <c r="U10" s="12"/>
      <c r="V10" s="12"/>
      <c r="W10" s="12"/>
      <c r="X10" s="12"/>
      <c r="Y10" s="12"/>
    </row>
    <row r="11" spans="1:25" ht="30">
      <c r="A11" s="62" t="s">
        <v>226</v>
      </c>
      <c r="B11" s="57">
        <v>2</v>
      </c>
      <c r="C11" s="57">
        <v>2</v>
      </c>
      <c r="D11" s="57">
        <v>2</v>
      </c>
      <c r="E11" s="57">
        <v>2</v>
      </c>
      <c r="F11" s="57">
        <v>2</v>
      </c>
      <c r="G11" s="57">
        <v>2</v>
      </c>
      <c r="H11" s="57">
        <v>2</v>
      </c>
      <c r="I11" s="57">
        <v>2</v>
      </c>
      <c r="J11" s="57">
        <v>2</v>
      </c>
      <c r="K11" s="57">
        <v>2</v>
      </c>
      <c r="L11" s="57">
        <v>2</v>
      </c>
      <c r="M11" s="57">
        <v>2</v>
      </c>
      <c r="N11" s="57">
        <v>2</v>
      </c>
      <c r="O11" s="57">
        <v>2</v>
      </c>
      <c r="P11" s="57">
        <v>2</v>
      </c>
      <c r="Q11" s="57">
        <v>2</v>
      </c>
      <c r="R11" s="58">
        <f t="shared" si="0"/>
        <v>32</v>
      </c>
      <c r="S11" s="59">
        <v>32</v>
      </c>
      <c r="T11" s="60"/>
      <c r="U11" s="12"/>
      <c r="V11" s="12"/>
      <c r="W11" s="12"/>
      <c r="X11" s="12"/>
      <c r="Y11" s="12"/>
    </row>
    <row r="12" spans="1:25" ht="30">
      <c r="A12" s="62" t="s">
        <v>227</v>
      </c>
      <c r="B12" s="65">
        <v>3</v>
      </c>
      <c r="C12" s="65">
        <v>3</v>
      </c>
      <c r="D12" s="65">
        <v>3</v>
      </c>
      <c r="E12" s="65">
        <v>3</v>
      </c>
      <c r="F12" s="65">
        <v>3</v>
      </c>
      <c r="G12" s="65">
        <v>3</v>
      </c>
      <c r="H12" s="65">
        <v>3</v>
      </c>
      <c r="I12" s="65">
        <v>3</v>
      </c>
      <c r="J12" s="65">
        <v>3</v>
      </c>
      <c r="K12" s="65">
        <v>3</v>
      </c>
      <c r="L12" s="65">
        <v>3</v>
      </c>
      <c r="M12" s="65">
        <v>3</v>
      </c>
      <c r="N12" s="65">
        <v>3</v>
      </c>
      <c r="O12" s="65">
        <v>3</v>
      </c>
      <c r="P12" s="65">
        <v>3</v>
      </c>
      <c r="Q12" s="66">
        <v>1</v>
      </c>
      <c r="R12" s="58">
        <f t="shared" si="0"/>
        <v>46</v>
      </c>
      <c r="S12" s="59">
        <v>46</v>
      </c>
      <c r="T12" s="60">
        <v>21</v>
      </c>
      <c r="U12" s="12"/>
      <c r="V12" s="12"/>
      <c r="W12" s="12"/>
      <c r="X12" s="12"/>
      <c r="Y12" s="12"/>
    </row>
    <row r="13" spans="1:25" ht="30">
      <c r="A13" s="62" t="s">
        <v>228</v>
      </c>
      <c r="B13" s="67">
        <v>2</v>
      </c>
      <c r="C13" s="67">
        <v>2</v>
      </c>
      <c r="D13" s="67">
        <v>2</v>
      </c>
      <c r="E13" s="67">
        <v>2</v>
      </c>
      <c r="F13" s="67">
        <v>2</v>
      </c>
      <c r="G13" s="67">
        <v>2</v>
      </c>
      <c r="H13" s="67">
        <v>2</v>
      </c>
      <c r="I13" s="67">
        <v>2</v>
      </c>
      <c r="J13" s="67">
        <v>2</v>
      </c>
      <c r="K13" s="67">
        <v>2</v>
      </c>
      <c r="L13" s="67">
        <v>2</v>
      </c>
      <c r="M13" s="67">
        <v>2</v>
      </c>
      <c r="N13" s="67">
        <v>2</v>
      </c>
      <c r="O13" s="67">
        <v>2</v>
      </c>
      <c r="P13" s="67">
        <v>2</v>
      </c>
      <c r="Q13" s="67">
        <v>2</v>
      </c>
      <c r="R13" s="58">
        <f t="shared" si="0"/>
        <v>32</v>
      </c>
      <c r="S13" s="59">
        <v>32</v>
      </c>
      <c r="T13" s="60">
        <v>21</v>
      </c>
      <c r="U13" s="12"/>
      <c r="V13" s="12"/>
      <c r="W13" s="12"/>
      <c r="X13" s="12"/>
      <c r="Y13" s="12"/>
    </row>
    <row r="14" spans="1:25" ht="30">
      <c r="A14" s="62" t="s">
        <v>229</v>
      </c>
      <c r="B14" s="61"/>
      <c r="C14" s="61"/>
      <c r="D14" s="61"/>
      <c r="E14" s="61"/>
      <c r="F14" s="61"/>
      <c r="G14" s="61"/>
      <c r="H14" s="61"/>
      <c r="I14" s="61"/>
      <c r="J14" s="61"/>
      <c r="K14" s="61"/>
      <c r="L14" s="61"/>
      <c r="M14" s="61"/>
      <c r="N14" s="61"/>
      <c r="O14" s="61"/>
      <c r="P14" s="61"/>
      <c r="Q14" s="61"/>
      <c r="R14" s="58">
        <f t="shared" si="0"/>
        <v>0</v>
      </c>
      <c r="S14" s="59">
        <v>32</v>
      </c>
      <c r="T14" s="60">
        <v>21</v>
      </c>
      <c r="U14" s="12"/>
      <c r="V14" s="12"/>
      <c r="W14" s="12"/>
      <c r="X14" s="12"/>
      <c r="Y14" s="12"/>
    </row>
    <row r="15" spans="1:25" ht="28.5" customHeight="1">
      <c r="A15" s="62" t="s">
        <v>230</v>
      </c>
      <c r="B15" s="61">
        <v>1</v>
      </c>
      <c r="C15" s="61">
        <v>1</v>
      </c>
      <c r="D15" s="61">
        <v>1</v>
      </c>
      <c r="E15" s="61">
        <v>1</v>
      </c>
      <c r="F15" s="61">
        <v>1</v>
      </c>
      <c r="G15" s="61">
        <v>1</v>
      </c>
      <c r="H15" s="61">
        <v>1</v>
      </c>
      <c r="I15" s="61">
        <v>1</v>
      </c>
      <c r="J15" s="61">
        <v>1</v>
      </c>
      <c r="K15" s="61">
        <v>1</v>
      </c>
      <c r="L15" s="61">
        <v>1</v>
      </c>
      <c r="M15" s="61">
        <v>1</v>
      </c>
      <c r="N15" s="61">
        <v>1</v>
      </c>
      <c r="O15" s="61">
        <v>1</v>
      </c>
      <c r="P15" s="61">
        <v>1</v>
      </c>
      <c r="Q15" s="61">
        <v>1</v>
      </c>
      <c r="R15" s="58">
        <f t="shared" si="0"/>
        <v>16</v>
      </c>
      <c r="S15" s="59">
        <v>16</v>
      </c>
      <c r="T15" s="60"/>
      <c r="U15" s="12"/>
      <c r="V15" s="12"/>
      <c r="W15" s="12"/>
      <c r="X15" s="12"/>
      <c r="Y15" s="12"/>
    </row>
    <row r="16" spans="1:25" ht="27" customHeight="1">
      <c r="A16" s="62" t="s">
        <v>231</v>
      </c>
      <c r="B16" s="61"/>
      <c r="C16" s="61"/>
      <c r="D16" s="61"/>
      <c r="E16" s="61"/>
      <c r="F16" s="61"/>
      <c r="G16" s="61"/>
      <c r="H16" s="61"/>
      <c r="I16" s="61"/>
      <c r="J16" s="61"/>
      <c r="K16" s="61"/>
      <c r="L16" s="61"/>
      <c r="M16" s="61"/>
      <c r="N16" s="61"/>
      <c r="O16" s="61"/>
      <c r="P16" s="61"/>
      <c r="Q16" s="61"/>
      <c r="R16" s="58">
        <f t="shared" si="0"/>
        <v>0</v>
      </c>
      <c r="S16" s="59">
        <v>16</v>
      </c>
      <c r="T16" s="60"/>
      <c r="U16" s="12"/>
      <c r="V16" s="12"/>
      <c r="W16" s="12"/>
      <c r="X16" s="12"/>
      <c r="Y16" s="12"/>
    </row>
    <row r="17" spans="1:25" ht="28.5" customHeight="1">
      <c r="A17" s="62" t="s">
        <v>232</v>
      </c>
      <c r="B17" s="57">
        <v>3</v>
      </c>
      <c r="C17" s="57">
        <v>3</v>
      </c>
      <c r="D17" s="57">
        <v>3</v>
      </c>
      <c r="E17" s="57">
        <v>3</v>
      </c>
      <c r="F17" s="57">
        <v>3</v>
      </c>
      <c r="G17" s="57">
        <v>3</v>
      </c>
      <c r="H17" s="68">
        <v>2</v>
      </c>
      <c r="I17" s="57">
        <v>2</v>
      </c>
      <c r="J17" s="57">
        <v>2</v>
      </c>
      <c r="K17" s="57">
        <v>2</v>
      </c>
      <c r="L17" s="57">
        <v>2</v>
      </c>
      <c r="M17" s="57">
        <v>2</v>
      </c>
      <c r="N17" s="57">
        <v>2</v>
      </c>
      <c r="O17" s="57">
        <v>2</v>
      </c>
      <c r="P17" s="57">
        <v>2</v>
      </c>
      <c r="Q17" s="57">
        <v>2</v>
      </c>
      <c r="R17" s="58">
        <f t="shared" si="0"/>
        <v>38</v>
      </c>
      <c r="S17" s="59">
        <v>38</v>
      </c>
      <c r="T17" s="60">
        <v>26</v>
      </c>
      <c r="U17" s="12"/>
      <c r="V17" s="12"/>
      <c r="W17" s="12"/>
      <c r="X17" s="12"/>
      <c r="Y17" s="12"/>
    </row>
    <row r="18" spans="1:25" ht="27" customHeight="1">
      <c r="A18" s="62" t="s">
        <v>233</v>
      </c>
      <c r="B18" s="61">
        <v>2</v>
      </c>
      <c r="C18" s="61">
        <v>2</v>
      </c>
      <c r="D18" s="61">
        <v>2</v>
      </c>
      <c r="E18" s="61">
        <v>2</v>
      </c>
      <c r="F18" s="61">
        <v>2</v>
      </c>
      <c r="G18" s="61">
        <v>2</v>
      </c>
      <c r="H18" s="61">
        <v>2</v>
      </c>
      <c r="I18" s="61">
        <v>2</v>
      </c>
      <c r="J18" s="61">
        <v>2</v>
      </c>
      <c r="K18" s="61">
        <v>2</v>
      </c>
      <c r="L18" s="61">
        <v>2</v>
      </c>
      <c r="M18" s="61">
        <v>2</v>
      </c>
      <c r="N18" s="61">
        <v>2</v>
      </c>
      <c r="O18" s="61">
        <v>2</v>
      </c>
      <c r="P18" s="61">
        <v>2</v>
      </c>
      <c r="Q18" s="61">
        <v>2</v>
      </c>
      <c r="R18" s="58">
        <f t="shared" si="0"/>
        <v>32</v>
      </c>
      <c r="S18" s="59">
        <v>32</v>
      </c>
      <c r="T18" s="60">
        <v>13</v>
      </c>
      <c r="U18" s="12"/>
      <c r="V18" s="12"/>
      <c r="W18" s="12"/>
      <c r="X18" s="12"/>
      <c r="Y18" s="12"/>
    </row>
    <row r="19" spans="1:25" ht="29.25" customHeight="1">
      <c r="A19" s="62" t="s">
        <v>234</v>
      </c>
      <c r="B19" s="61"/>
      <c r="C19" s="61"/>
      <c r="D19" s="61"/>
      <c r="E19" s="61"/>
      <c r="F19" s="61"/>
      <c r="G19" s="61"/>
      <c r="H19" s="61"/>
      <c r="I19" s="61"/>
      <c r="J19" s="61"/>
      <c r="K19" s="61"/>
      <c r="L19" s="61"/>
      <c r="M19" s="61"/>
      <c r="N19" s="61"/>
      <c r="O19" s="61"/>
      <c r="P19" s="61"/>
      <c r="Q19" s="61"/>
      <c r="R19" s="58">
        <f t="shared" si="0"/>
        <v>0</v>
      </c>
      <c r="S19" s="59">
        <v>32</v>
      </c>
      <c r="T19" s="60">
        <v>13</v>
      </c>
      <c r="U19" s="12"/>
      <c r="V19" s="12"/>
      <c r="W19" s="216"/>
      <c r="X19" s="216"/>
      <c r="Y19" s="216"/>
    </row>
    <row r="20" spans="1:25" ht="27.75" customHeight="1">
      <c r="A20" s="62" t="s">
        <v>235</v>
      </c>
      <c r="B20" s="65">
        <v>2</v>
      </c>
      <c r="C20" s="65">
        <v>2</v>
      </c>
      <c r="D20" s="65">
        <v>2</v>
      </c>
      <c r="E20" s="65">
        <v>2</v>
      </c>
      <c r="F20" s="65">
        <v>2</v>
      </c>
      <c r="G20" s="65">
        <v>2</v>
      </c>
      <c r="H20" s="65">
        <v>2</v>
      </c>
      <c r="I20" s="65">
        <v>2</v>
      </c>
      <c r="J20" s="65">
        <v>2</v>
      </c>
      <c r="K20" s="65">
        <v>2</v>
      </c>
      <c r="L20" s="69"/>
      <c r="M20" s="70"/>
      <c r="N20" s="70"/>
      <c r="O20" s="70"/>
      <c r="P20" s="70"/>
      <c r="Q20" s="70"/>
      <c r="R20" s="58">
        <f t="shared" si="0"/>
        <v>20</v>
      </c>
      <c r="S20" s="59">
        <v>20</v>
      </c>
      <c r="T20" s="60"/>
      <c r="U20" s="12"/>
      <c r="V20" s="12"/>
      <c r="W20" s="12"/>
      <c r="X20" s="12"/>
      <c r="Y20" s="12"/>
    </row>
    <row r="21" spans="1:25" ht="29.25" customHeight="1">
      <c r="A21" s="62" t="s">
        <v>236</v>
      </c>
      <c r="B21" s="67"/>
      <c r="C21" s="67"/>
      <c r="D21" s="67"/>
      <c r="E21" s="67"/>
      <c r="F21" s="67"/>
      <c r="G21" s="67"/>
      <c r="H21" s="71">
        <v>1</v>
      </c>
      <c r="I21" s="67">
        <v>1</v>
      </c>
      <c r="J21" s="67">
        <v>1</v>
      </c>
      <c r="K21" s="67">
        <v>1</v>
      </c>
      <c r="L21" s="71">
        <v>3</v>
      </c>
      <c r="M21" s="67">
        <v>3</v>
      </c>
      <c r="N21" s="67">
        <v>3</v>
      </c>
      <c r="O21" s="67">
        <v>3</v>
      </c>
      <c r="P21" s="67">
        <v>3</v>
      </c>
      <c r="Q21" s="69">
        <v>1</v>
      </c>
      <c r="R21" s="58">
        <f t="shared" si="0"/>
        <v>20</v>
      </c>
      <c r="S21" s="59">
        <v>20</v>
      </c>
      <c r="T21" s="60"/>
      <c r="U21" s="12"/>
      <c r="V21" s="12"/>
      <c r="W21" s="12"/>
      <c r="X21" s="12"/>
      <c r="Y21" s="12"/>
    </row>
    <row r="22" spans="1:25" ht="30">
      <c r="A22" s="62" t="s">
        <v>237</v>
      </c>
      <c r="B22" s="72"/>
      <c r="C22" s="72"/>
      <c r="D22" s="72"/>
      <c r="E22" s="72"/>
      <c r="F22" s="72"/>
      <c r="G22" s="72"/>
      <c r="H22" s="72"/>
      <c r="I22" s="72"/>
      <c r="J22" s="72"/>
      <c r="K22" s="72"/>
      <c r="L22" s="72"/>
      <c r="M22" s="72"/>
      <c r="N22" s="72"/>
      <c r="O22" s="72"/>
      <c r="P22" s="72"/>
      <c r="Q22" s="72"/>
      <c r="R22" s="58">
        <f t="shared" si="0"/>
        <v>0</v>
      </c>
      <c r="S22" s="59">
        <v>20</v>
      </c>
      <c r="T22" s="60"/>
      <c r="U22" s="12"/>
      <c r="V22" s="12"/>
      <c r="W22" s="12"/>
      <c r="X22" s="12"/>
      <c r="Y22" s="12"/>
    </row>
    <row r="23" spans="1:25" ht="33" customHeight="1">
      <c r="A23" s="62" t="s">
        <v>238</v>
      </c>
      <c r="B23" s="57">
        <v>4</v>
      </c>
      <c r="C23" s="57">
        <v>4</v>
      </c>
      <c r="D23" s="57">
        <v>4</v>
      </c>
      <c r="E23" s="57">
        <v>4</v>
      </c>
      <c r="F23" s="57">
        <v>4</v>
      </c>
      <c r="G23" s="57">
        <v>4</v>
      </c>
      <c r="H23" s="57">
        <v>4</v>
      </c>
      <c r="I23" s="57">
        <v>4</v>
      </c>
      <c r="J23" s="57">
        <v>4</v>
      </c>
      <c r="K23" s="57">
        <v>4</v>
      </c>
      <c r="L23" s="57">
        <v>4</v>
      </c>
      <c r="M23" s="57">
        <v>4</v>
      </c>
      <c r="N23" s="57">
        <v>4</v>
      </c>
      <c r="O23" s="57">
        <v>4</v>
      </c>
      <c r="P23" s="57">
        <v>4</v>
      </c>
      <c r="Q23" s="57">
        <v>4</v>
      </c>
      <c r="R23" s="58">
        <f t="shared" si="0"/>
        <v>64</v>
      </c>
      <c r="S23" s="59">
        <v>64</v>
      </c>
      <c r="T23" s="73">
        <v>104</v>
      </c>
      <c r="U23" s="12"/>
      <c r="V23" s="12"/>
      <c r="W23" s="12"/>
      <c r="X23" s="12"/>
      <c r="Y23" s="12"/>
    </row>
    <row r="24" spans="1:25" ht="15.75" thickBot="1">
      <c r="A24" s="62" t="s">
        <v>210</v>
      </c>
      <c r="B24" s="57">
        <v>7</v>
      </c>
      <c r="C24" s="57">
        <v>7</v>
      </c>
      <c r="D24" s="57">
        <v>7</v>
      </c>
      <c r="E24" s="57">
        <v>7</v>
      </c>
      <c r="F24" s="57">
        <v>7</v>
      </c>
      <c r="G24" s="57">
        <v>7</v>
      </c>
      <c r="H24" s="57">
        <v>7</v>
      </c>
      <c r="I24" s="57">
        <v>7</v>
      </c>
      <c r="J24" s="57">
        <v>7</v>
      </c>
      <c r="K24" s="57">
        <v>7</v>
      </c>
      <c r="L24" s="57">
        <v>7</v>
      </c>
      <c r="M24" s="57">
        <v>7</v>
      </c>
      <c r="N24" s="74">
        <v>5</v>
      </c>
      <c r="O24" s="57">
        <v>5</v>
      </c>
      <c r="P24" s="57">
        <v>5</v>
      </c>
      <c r="Q24" s="64">
        <v>9</v>
      </c>
      <c r="R24" s="75">
        <v>108</v>
      </c>
      <c r="S24" s="76"/>
      <c r="T24" s="77"/>
      <c r="U24" s="12"/>
      <c r="V24" s="12"/>
      <c r="W24" s="12"/>
      <c r="X24" s="12"/>
      <c r="Y24" s="12"/>
    </row>
    <row r="25" spans="1:25" ht="15" thickBot="1">
      <c r="A25" s="78"/>
      <c r="B25" s="79">
        <f>SUM(B5:B24)</f>
        <v>36</v>
      </c>
      <c r="C25" s="79">
        <f t="shared" ref="C25:Q25" si="1">SUM(C5:C24)</f>
        <v>36</v>
      </c>
      <c r="D25" s="79">
        <f t="shared" si="1"/>
        <v>36</v>
      </c>
      <c r="E25" s="79">
        <f t="shared" si="1"/>
        <v>36</v>
      </c>
      <c r="F25" s="79">
        <f t="shared" si="1"/>
        <v>36</v>
      </c>
      <c r="G25" s="79">
        <f t="shared" si="1"/>
        <v>36</v>
      </c>
      <c r="H25" s="79">
        <f t="shared" si="1"/>
        <v>36</v>
      </c>
      <c r="I25" s="79">
        <f t="shared" si="1"/>
        <v>36</v>
      </c>
      <c r="J25" s="79">
        <f t="shared" si="1"/>
        <v>36</v>
      </c>
      <c r="K25" s="79">
        <f t="shared" si="1"/>
        <v>36</v>
      </c>
      <c r="L25" s="79">
        <f t="shared" si="1"/>
        <v>36</v>
      </c>
      <c r="M25" s="79">
        <f t="shared" si="1"/>
        <v>36</v>
      </c>
      <c r="N25" s="79">
        <f t="shared" si="1"/>
        <v>36</v>
      </c>
      <c r="O25" s="79">
        <f t="shared" si="1"/>
        <v>36</v>
      </c>
      <c r="P25" s="79">
        <f t="shared" si="1"/>
        <v>36</v>
      </c>
      <c r="Q25" s="79">
        <f t="shared" si="1"/>
        <v>36</v>
      </c>
      <c r="R25" s="80">
        <f>SUM(R5:R24)</f>
        <v>576</v>
      </c>
      <c r="S25" s="81">
        <f>SUM(S5:S24)</f>
        <v>584</v>
      </c>
      <c r="T25" s="81">
        <f>SUM(T5:T24)</f>
        <v>331</v>
      </c>
      <c r="U25" s="12" t="s">
        <v>217</v>
      </c>
      <c r="V25" s="12">
        <v>36</v>
      </c>
      <c r="W25" s="12"/>
      <c r="X25" s="12"/>
      <c r="Y25" s="12"/>
    </row>
    <row r="26" spans="1:25">
      <c r="A26" s="12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 t="s">
        <v>218</v>
      </c>
      <c r="V26" s="12">
        <v>36</v>
      </c>
      <c r="W26" s="12"/>
      <c r="X26" s="12"/>
      <c r="Y26" s="12"/>
    </row>
    <row r="27" spans="1:25">
      <c r="A27" s="12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2"/>
      <c r="M27" s="12"/>
      <c r="N27" s="12"/>
      <c r="O27" s="12"/>
      <c r="P27" s="12"/>
      <c r="Q27" s="12"/>
      <c r="R27" s="12"/>
      <c r="S27" s="12"/>
      <c r="T27" s="12"/>
      <c r="U27" s="82" t="s">
        <v>219</v>
      </c>
      <c r="V27" s="12">
        <v>72</v>
      </c>
      <c r="W27" s="12"/>
      <c r="X27" s="12"/>
      <c r="Y27" s="12"/>
    </row>
    <row r="28" spans="1:25" ht="15">
      <c r="A28" s="83"/>
      <c r="B28" s="84"/>
      <c r="C28" s="84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82" t="s">
        <v>220</v>
      </c>
      <c r="V28" s="12">
        <v>72</v>
      </c>
      <c r="W28" s="12"/>
      <c r="X28" s="12"/>
      <c r="Y28" s="12"/>
    </row>
    <row r="29" spans="1:25" ht="15.75" thickBot="1">
      <c r="A29" s="83"/>
      <c r="B29" s="84"/>
      <c r="C29" s="84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R29" s="12"/>
      <c r="S29" s="12"/>
      <c r="T29" s="12"/>
      <c r="U29" s="12" t="s">
        <v>221</v>
      </c>
      <c r="V29" s="12"/>
      <c r="W29" s="12"/>
      <c r="X29" s="12"/>
      <c r="Y29" s="12"/>
    </row>
    <row r="30" spans="1:25" ht="15.75" thickBot="1">
      <c r="A30" s="83"/>
      <c r="B30" s="84"/>
      <c r="C30" s="84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85">
        <f>SUM(T25+V30)</f>
        <v>547</v>
      </c>
      <c r="U30" s="12"/>
      <c r="V30" s="86">
        <f>SUM(V25:V29)</f>
        <v>216</v>
      </c>
      <c r="W30" s="12"/>
      <c r="X30" s="12"/>
      <c r="Y30" s="12"/>
    </row>
    <row r="31" spans="1:25" ht="15.75" thickBot="1">
      <c r="A31" s="83"/>
      <c r="B31" s="84"/>
      <c r="C31" s="84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12"/>
      <c r="S31" s="12"/>
      <c r="T31" s="12"/>
      <c r="U31" s="12"/>
      <c r="V31" s="12"/>
      <c r="W31" s="12"/>
      <c r="X31" s="12"/>
      <c r="Y31" s="12"/>
    </row>
    <row r="32" spans="1:25" ht="15.75" thickBot="1">
      <c r="A32" s="83"/>
      <c r="B32" s="84"/>
      <c r="C32" s="84"/>
      <c r="D32" s="12"/>
      <c r="E32" s="12"/>
      <c r="F32" s="12"/>
      <c r="G32" s="12"/>
      <c r="H32" s="12"/>
      <c r="I32" s="12"/>
      <c r="J32" s="12"/>
      <c r="K32" s="12"/>
      <c r="L32" s="12"/>
      <c r="M32" s="12"/>
      <c r="N32" s="12"/>
      <c r="O32" s="12"/>
      <c r="P32" s="12"/>
      <c r="Q32" s="12"/>
      <c r="R32" s="12"/>
      <c r="S32" s="217">
        <f>SUM(S25+T30)</f>
        <v>1131</v>
      </c>
      <c r="T32" s="218"/>
      <c r="U32" s="12"/>
      <c r="V32" s="12"/>
      <c r="W32" s="12"/>
      <c r="X32" s="12"/>
      <c r="Y32" s="12"/>
    </row>
    <row r="33" spans="1:25" ht="15">
      <c r="A33" s="83"/>
      <c r="B33" s="84"/>
      <c r="C33" s="84"/>
      <c r="D33" s="12"/>
      <c r="E33" s="12"/>
      <c r="F33" s="12"/>
      <c r="G33" s="12"/>
      <c r="H33" s="12"/>
      <c r="I33" s="12"/>
      <c r="J33" s="12"/>
      <c r="K33" s="12"/>
      <c r="L33" s="12"/>
      <c r="M33" s="12"/>
      <c r="N33" s="12"/>
      <c r="O33" s="12"/>
      <c r="P33" s="12"/>
      <c r="Q33" s="12"/>
      <c r="R33" s="12"/>
      <c r="S33" s="12"/>
      <c r="T33" s="12"/>
      <c r="U33" s="12"/>
      <c r="V33" s="12"/>
      <c r="W33" s="12"/>
      <c r="X33" s="12"/>
      <c r="Y33" s="12"/>
    </row>
    <row r="34" spans="1:25">
      <c r="A34" s="12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</row>
    <row r="35" spans="1:25">
      <c r="A35" s="12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</row>
    <row r="36" spans="1:25">
      <c r="A36" s="12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2"/>
      <c r="M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12"/>
      <c r="Y36" s="12"/>
    </row>
  </sheetData>
  <mergeCells count="7">
    <mergeCell ref="W19:Y19"/>
    <mergeCell ref="S32:T32"/>
    <mergeCell ref="A1:R1"/>
    <mergeCell ref="A2:R2"/>
    <mergeCell ref="R3:R4"/>
    <mergeCell ref="S3:S4"/>
    <mergeCell ref="T3:T4"/>
  </mergeCells>
  <pageMargins left="0.7" right="0.7" top="0.75" bottom="0.75" header="0.3" footer="0.3"/>
  <pageSetup paperSize="9" scale="64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 к 1 сем</vt:lpstr>
      <vt:lpstr>1 к 2 с </vt:lpstr>
      <vt:lpstr>2 к 3 с</vt:lpstr>
      <vt:lpstr>2 к 4 с </vt:lpstr>
      <vt:lpstr>3 к 5 с</vt:lpstr>
      <vt:lpstr>3 к 6 с</vt:lpstr>
      <vt:lpstr>4 к 7 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ГАПОУ ЛМХПК</cp:lastModifiedBy>
  <cp:lastPrinted>2023-08-26T08:33:52Z</cp:lastPrinted>
  <dcterms:created xsi:type="dcterms:W3CDTF">2020-08-18T07:00:15Z</dcterms:created>
  <dcterms:modified xsi:type="dcterms:W3CDTF">2023-08-26T08:33:56Z</dcterms:modified>
</cp:coreProperties>
</file>